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rsonal\blog\articole blog\countif\"/>
    </mc:Choice>
  </mc:AlternateContent>
  <bookViews>
    <workbookView xWindow="120" yWindow="150" windowWidth="15195" windowHeight="5520"/>
  </bookViews>
  <sheets>
    <sheet name="Countif" sheetId="2" r:id="rId1"/>
  </sheets>
  <definedNames>
    <definedName name="Nivel_prioritate">OFFSET(#REF!,0,0,COUNTA(#REF!),1)</definedName>
    <definedName name="Status">OFFSET(#REF!,0,0,COUNTA(#REF!),1)</definedName>
  </definedNames>
  <calcPr calcId="152511"/>
</workbook>
</file>

<file path=xl/calcChain.xml><?xml version="1.0" encoding="utf-8"?>
<calcChain xmlns="http://schemas.openxmlformats.org/spreadsheetml/2006/main">
  <c r="F30" i="2" l="1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28" i="2"/>
  <c r="K8" i="2"/>
  <c r="F24" i="2"/>
  <c r="F20" i="2"/>
  <c r="F16" i="2"/>
  <c r="F12" i="2"/>
  <c r="F8" i="2" l="1"/>
</calcChain>
</file>

<file path=xl/sharedStrings.xml><?xml version="1.0" encoding="utf-8"?>
<sst xmlns="http://schemas.openxmlformats.org/spreadsheetml/2006/main" count="43" uniqueCount="37">
  <si>
    <t>Nume Atlet</t>
  </si>
  <si>
    <t>Total Medalii</t>
  </si>
  <si>
    <t>AMANAR, Simona</t>
  </si>
  <si>
    <t>PONOR, Catalina</t>
  </si>
  <si>
    <t>EREMIA, Alexandra Georgiana</t>
  </si>
  <si>
    <t>IZBASA, Sandra</t>
  </si>
  <si>
    <t>OLARU, Maria</t>
  </si>
  <si>
    <t>RADUCAN, Andreea Madalina</t>
  </si>
  <si>
    <t>ROSU, Monica</t>
  </si>
  <si>
    <t>SOFRONIE, Nicoleta Daniela</t>
  </si>
  <si>
    <t>ACATRINEI, Andreea</t>
  </si>
  <si>
    <t>BAN, Oana</t>
  </si>
  <si>
    <t>BOBOC, Loredana</t>
  </si>
  <si>
    <t>DRAGOI, Gabriela</t>
  </si>
  <si>
    <t>GRIGORE, Andreea</t>
  </si>
  <si>
    <t>ISARESCU, Andreea Florenta</t>
  </si>
  <si>
    <t>NISTOR, Steliana</t>
  </si>
  <si>
    <t>PRESACAN, Maria Claudia</t>
  </si>
  <si>
    <t>STROESCU, Silvia</t>
  </si>
  <si>
    <t>TAMIRJAN, Anamaria</t>
  </si>
  <si>
    <t>Exemplu 1 - Potrivire exacta</t>
  </si>
  <si>
    <t>Conditie:</t>
  </si>
  <si>
    <t>3 medalii</t>
  </si>
  <si>
    <t>Exemplu 2 - Mai mare ca o valoare</t>
  </si>
  <si>
    <t>&gt; 2</t>
  </si>
  <si>
    <t>&lt; 2</t>
  </si>
  <si>
    <t>&lt;&gt; 2</t>
  </si>
  <si>
    <t>Exemplu 3 - Mai mic decat o valoare</t>
  </si>
  <si>
    <t>Exemplu 4 - Diferit de o valoare</t>
  </si>
  <si>
    <t>Exemplu 5 - Mai mare sau egal decat o valoare</t>
  </si>
  <si>
    <t>&gt;= 2</t>
  </si>
  <si>
    <t>Exemplu 6 - Folosirea Wildcard-ului *</t>
  </si>
  <si>
    <t>Andreea</t>
  </si>
  <si>
    <t>Exemplu 7 - Folosirea Wildcard-ului ?</t>
  </si>
  <si>
    <t>Prenume</t>
  </si>
  <si>
    <t>Dana</t>
  </si>
  <si>
    <t>?ana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</si>
</sst>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Open Sans Semibold"/>
      <family val="2"/>
      <charset val="238"/>
    </font>
    <font>
      <sz val="10"/>
      <color theme="8" tint="-0.499984740745262"/>
      <name val="Open Sans Semibold"/>
      <family val="2"/>
      <charset val="238"/>
    </font>
    <font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2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" fillId="2" borderId="1" xfId="0" applyFont="1" applyFill="1" applyBorder="1"/>
    <xf numFmtId="0" fontId="1" fillId="2" borderId="3" xfId="0" applyFont="1" applyFill="1" applyBorder="1"/>
    <xf numFmtId="0" fontId="0" fillId="0" borderId="1" xfId="0" applyFont="1" applyBorder="1"/>
    <xf numFmtId="0" fontId="0" fillId="0" borderId="5" xfId="0" applyFont="1" applyBorder="1"/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4" borderId="0" xfId="2" applyFont="1" applyAlignment="1">
      <alignment horizontal="center" vertical="top"/>
    </xf>
    <xf numFmtId="0" fontId="4" fillId="3" borderId="0" xfId="1" applyFont="1" applyAlignment="1">
      <alignment horizontal="center" vertical="center" wrapText="1"/>
    </xf>
    <xf numFmtId="0" fontId="5" fillId="4" borderId="0" xfId="2" applyFont="1" applyAlignment="1">
      <alignment horizontal="center" vertical="top"/>
    </xf>
    <xf numFmtId="0" fontId="1" fillId="2" borderId="3" xfId="0" applyFont="1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3">
    <cellStyle name="40% - Accent6" xfId="2" builtinId="51"/>
    <cellStyle name="Accent6" xfId="1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nvatamexcel.r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1200150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904876"/>
        </a:xfrm>
        <a:prstGeom prst="rect">
          <a:avLst/>
        </a:prstGeom>
      </xdr:spPr>
    </xdr:pic>
    <xdr:clientData/>
  </xdr:twoCellAnchor>
  <xdr:twoCellAnchor>
    <xdr:from>
      <xdr:col>2</xdr:col>
      <xdr:colOff>1114426</xdr:colOff>
      <xdr:row>0</xdr:row>
      <xdr:rowOff>152401</xdr:rowOff>
    </xdr:from>
    <xdr:to>
      <xdr:col>14</xdr:col>
      <xdr:colOff>171450</xdr:colOff>
      <xdr:row>3</xdr:row>
      <xdr:rowOff>57151</xdr:rowOff>
    </xdr:to>
    <xdr:grpSp>
      <xdr:nvGrpSpPr>
        <xdr:cNvPr id="7" name="Group 6"/>
        <xdr:cNvGrpSpPr/>
      </xdr:nvGrpSpPr>
      <xdr:grpSpPr>
        <a:xfrm>
          <a:off x="1543051" y="152401"/>
          <a:ext cx="8020049" cy="476250"/>
          <a:chOff x="1628775" y="152400"/>
          <a:chExt cx="6867525" cy="352425"/>
        </a:xfrm>
      </xdr:grpSpPr>
      <xdr:sp macro="" textlink="">
        <xdr:nvSpPr>
          <xdr:cNvPr id="3" name="Round Same Side Corner Rectangle 2"/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4" name="Round Same Side Corner Rectangle 3"/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709596" y="209170"/>
            <a:ext cx="3972144" cy="22410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Functia COUNTIF()</a:t>
            </a:r>
            <a:endParaRPr lang="ro-RO" sz="140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AT45"/>
  <sheetViews>
    <sheetView showGridLines="0" tabSelected="1" workbookViewId="0">
      <selection activeCell="L12" sqref="L12"/>
    </sheetView>
  </sheetViews>
  <sheetFormatPr defaultColWidth="0" defaultRowHeight="15" x14ac:dyDescent="0.25"/>
  <cols>
    <col min="1" max="1" width="2.85546875" customWidth="1"/>
    <col min="2" max="2" width="3.5703125" customWidth="1"/>
    <col min="3" max="3" width="30.5703125" bestFit="1" customWidth="1"/>
    <col min="4" max="4" width="15" style="1" bestFit="1" customWidth="1"/>
    <col min="5" max="5" width="6.5703125" customWidth="1"/>
    <col min="6" max="8" width="10" customWidth="1"/>
    <col min="9" max="9" width="10" style="2" customWidth="1"/>
    <col min="10" max="10" width="3.42578125" style="2" customWidth="1"/>
    <col min="11" max="14" width="9.7109375" style="2" customWidth="1"/>
    <col min="15" max="15" width="3.42578125" style="2" customWidth="1"/>
    <col min="16" max="38" width="3.42578125" style="2" hidden="1"/>
    <col min="39" max="46" width="3" hidden="1"/>
    <col min="47" max="16384" width="9.140625" hidden="1"/>
  </cols>
  <sheetData>
    <row r="6" spans="3:38" ht="16.5" x14ac:dyDescent="0.25">
      <c r="C6" s="3" t="s">
        <v>0</v>
      </c>
      <c r="D6" s="4" t="s">
        <v>1</v>
      </c>
      <c r="F6" s="10" t="s">
        <v>20</v>
      </c>
      <c r="G6" s="10"/>
      <c r="H6" s="10"/>
      <c r="I6" s="10"/>
      <c r="K6" s="10" t="s">
        <v>31</v>
      </c>
      <c r="L6" s="10"/>
      <c r="M6" s="10"/>
      <c r="N6" s="10"/>
      <c r="AJ6"/>
      <c r="AK6"/>
      <c r="AL6"/>
    </row>
    <row r="7" spans="3:38" x14ac:dyDescent="0.25">
      <c r="C7" s="5" t="s">
        <v>10</v>
      </c>
      <c r="D7" s="7">
        <v>1</v>
      </c>
      <c r="F7" s="11" t="s">
        <v>21</v>
      </c>
      <c r="G7" s="11"/>
      <c r="H7" s="11" t="s">
        <v>22</v>
      </c>
      <c r="I7" s="11"/>
      <c r="K7" s="11" t="s">
        <v>21</v>
      </c>
      <c r="L7" s="11"/>
      <c r="M7" s="11" t="s">
        <v>32</v>
      </c>
      <c r="N7" s="11"/>
      <c r="AJ7"/>
      <c r="AK7"/>
      <c r="AL7"/>
    </row>
    <row r="8" spans="3:38" x14ac:dyDescent="0.25">
      <c r="C8" s="5" t="s">
        <v>2</v>
      </c>
      <c r="D8" s="7">
        <v>3</v>
      </c>
      <c r="F8" s="9">
        <f>COUNTIF($D$7:$D$24,3)</f>
        <v>2</v>
      </c>
      <c r="G8" s="9"/>
      <c r="H8" s="9"/>
      <c r="I8" s="9"/>
      <c r="K8" s="9">
        <f>COUNTIF($C$7:$C$24,"*Andreea*")</f>
        <v>4</v>
      </c>
      <c r="L8" s="9"/>
      <c r="M8" s="9"/>
      <c r="N8" s="9"/>
      <c r="AJ8"/>
      <c r="AK8"/>
      <c r="AL8"/>
    </row>
    <row r="9" spans="3:38" x14ac:dyDescent="0.25">
      <c r="C9" s="5" t="s">
        <v>11</v>
      </c>
      <c r="D9" s="7">
        <v>1</v>
      </c>
      <c r="F9" s="2"/>
      <c r="G9" s="2"/>
      <c r="H9" s="2"/>
      <c r="AJ9"/>
      <c r="AK9"/>
      <c r="AL9"/>
    </row>
    <row r="10" spans="3:38" ht="16.5" customHeight="1" x14ac:dyDescent="0.25">
      <c r="C10" s="5" t="s">
        <v>12</v>
      </c>
      <c r="D10" s="7">
        <v>1</v>
      </c>
      <c r="F10" s="10" t="s">
        <v>23</v>
      </c>
      <c r="G10" s="10"/>
      <c r="H10" s="10"/>
      <c r="I10" s="10"/>
      <c r="AJ10"/>
      <c r="AK10"/>
      <c r="AL10"/>
    </row>
    <row r="11" spans="3:38" x14ac:dyDescent="0.25">
      <c r="C11" s="5" t="s">
        <v>13</v>
      </c>
      <c r="D11" s="7">
        <v>1</v>
      </c>
      <c r="F11" s="11" t="s">
        <v>21</v>
      </c>
      <c r="G11" s="11"/>
      <c r="H11" s="11" t="s">
        <v>24</v>
      </c>
      <c r="I11" s="11"/>
      <c r="AJ11"/>
      <c r="AK11"/>
      <c r="AL11"/>
    </row>
    <row r="12" spans="3:38" x14ac:dyDescent="0.25">
      <c r="C12" s="5" t="s">
        <v>4</v>
      </c>
      <c r="D12" s="7">
        <v>2</v>
      </c>
      <c r="F12" s="9">
        <f>COUNTIF($D$7:$D$24,"&gt;2")</f>
        <v>2</v>
      </c>
      <c r="G12" s="9"/>
      <c r="H12" s="9"/>
      <c r="I12" s="9"/>
      <c r="AJ12"/>
      <c r="AK12"/>
      <c r="AL12"/>
    </row>
    <row r="13" spans="3:38" x14ac:dyDescent="0.25">
      <c r="C13" s="5" t="s">
        <v>14</v>
      </c>
      <c r="D13" s="7">
        <v>1</v>
      </c>
      <c r="F13" s="2"/>
      <c r="G13" s="2"/>
      <c r="H13" s="2"/>
      <c r="AJ13"/>
      <c r="AK13"/>
      <c r="AL13"/>
    </row>
    <row r="14" spans="3:38" ht="16.5" customHeight="1" x14ac:dyDescent="0.25">
      <c r="C14" s="5" t="s">
        <v>15</v>
      </c>
      <c r="D14" s="7">
        <v>1</v>
      </c>
      <c r="F14" s="10" t="s">
        <v>27</v>
      </c>
      <c r="G14" s="10"/>
      <c r="H14" s="10"/>
      <c r="I14" s="10"/>
      <c r="AJ14"/>
      <c r="AK14"/>
      <c r="AL14"/>
    </row>
    <row r="15" spans="3:38" x14ac:dyDescent="0.25">
      <c r="C15" s="5" t="s">
        <v>5</v>
      </c>
      <c r="D15" s="7">
        <v>2</v>
      </c>
      <c r="F15" s="11" t="s">
        <v>21</v>
      </c>
      <c r="G15" s="11"/>
      <c r="H15" s="11" t="s">
        <v>25</v>
      </c>
      <c r="I15" s="11"/>
      <c r="AJ15"/>
      <c r="AK15"/>
      <c r="AL15"/>
    </row>
    <row r="16" spans="3:38" x14ac:dyDescent="0.25">
      <c r="C16" s="5" t="s">
        <v>16</v>
      </c>
      <c r="D16" s="7">
        <v>1</v>
      </c>
      <c r="F16" s="9">
        <f>COUNTIF($D$7:$D$24,"&lt;2")</f>
        <v>10</v>
      </c>
      <c r="G16" s="9"/>
      <c r="H16" s="9"/>
      <c r="I16" s="9"/>
      <c r="AJ16"/>
      <c r="AK16"/>
      <c r="AL16"/>
    </row>
    <row r="17" spans="3:38" x14ac:dyDescent="0.25">
      <c r="C17" s="5" t="s">
        <v>6</v>
      </c>
      <c r="D17" s="7">
        <v>2</v>
      </c>
      <c r="F17" s="2"/>
      <c r="G17" s="2"/>
      <c r="H17" s="2"/>
      <c r="AJ17"/>
      <c r="AK17"/>
      <c r="AL17"/>
    </row>
    <row r="18" spans="3:38" ht="16.5" customHeight="1" x14ac:dyDescent="0.25">
      <c r="C18" s="5" t="s">
        <v>3</v>
      </c>
      <c r="D18" s="7">
        <v>3</v>
      </c>
      <c r="F18" s="10" t="s">
        <v>28</v>
      </c>
      <c r="G18" s="10"/>
      <c r="H18" s="10"/>
      <c r="I18" s="10"/>
      <c r="AJ18"/>
      <c r="AK18"/>
      <c r="AL18"/>
    </row>
    <row r="19" spans="3:38" x14ac:dyDescent="0.25">
      <c r="C19" s="5" t="s">
        <v>17</v>
      </c>
      <c r="D19" s="7">
        <v>1</v>
      </c>
      <c r="F19" s="11" t="s">
        <v>21</v>
      </c>
      <c r="G19" s="11"/>
      <c r="H19" s="11" t="s">
        <v>26</v>
      </c>
      <c r="I19" s="11"/>
      <c r="AJ19"/>
      <c r="AK19"/>
      <c r="AL19"/>
    </row>
    <row r="20" spans="3:38" x14ac:dyDescent="0.25">
      <c r="C20" s="5" t="s">
        <v>7</v>
      </c>
      <c r="D20" s="7">
        <v>2</v>
      </c>
      <c r="F20" s="9">
        <f>COUNTIF($D$7:$D$24,"&lt;&gt;2")</f>
        <v>12</v>
      </c>
      <c r="G20" s="9"/>
      <c r="H20" s="9"/>
      <c r="I20" s="9"/>
      <c r="AJ20"/>
      <c r="AK20"/>
      <c r="AL20"/>
    </row>
    <row r="21" spans="3:38" x14ac:dyDescent="0.25">
      <c r="C21" s="5" t="s">
        <v>8</v>
      </c>
      <c r="D21" s="7">
        <v>2</v>
      </c>
      <c r="F21" s="2"/>
      <c r="G21" s="2"/>
      <c r="H21" s="2"/>
      <c r="AJ21"/>
      <c r="AK21"/>
      <c r="AL21"/>
    </row>
    <row r="22" spans="3:38" ht="35.25" customHeight="1" x14ac:dyDescent="0.25">
      <c r="C22" s="5" t="s">
        <v>9</v>
      </c>
      <c r="D22" s="7">
        <v>2</v>
      </c>
      <c r="F22" s="10" t="s">
        <v>29</v>
      </c>
      <c r="G22" s="10"/>
      <c r="H22" s="10"/>
      <c r="I22" s="10"/>
      <c r="AJ22"/>
      <c r="AK22"/>
      <c r="AL22"/>
    </row>
    <row r="23" spans="3:38" x14ac:dyDescent="0.25">
      <c r="C23" s="5" t="s">
        <v>18</v>
      </c>
      <c r="D23" s="7">
        <v>1</v>
      </c>
      <c r="F23" s="11" t="s">
        <v>21</v>
      </c>
      <c r="G23" s="11"/>
      <c r="H23" s="11" t="s">
        <v>30</v>
      </c>
      <c r="I23" s="11"/>
      <c r="AJ23"/>
      <c r="AK23"/>
      <c r="AL23"/>
    </row>
    <row r="24" spans="3:38" x14ac:dyDescent="0.25">
      <c r="C24" s="6" t="s">
        <v>19</v>
      </c>
      <c r="D24" s="8">
        <v>1</v>
      </c>
      <c r="F24" s="9">
        <f>COUNTIF($D$7:$D$24,"&gt;=2")</f>
        <v>8</v>
      </c>
      <c r="G24" s="9"/>
      <c r="H24" s="9"/>
      <c r="I24" s="9"/>
      <c r="AJ24"/>
      <c r="AK24"/>
      <c r="AL24"/>
    </row>
    <row r="27" spans="3:38" x14ac:dyDescent="0.25">
      <c r="C27" s="12" t="s">
        <v>34</v>
      </c>
    </row>
    <row r="28" spans="3:38" ht="16.5" x14ac:dyDescent="0.25">
      <c r="C28" s="13" t="str">
        <f>RIGHT(C7,LEN(C7)-FIND(",",C7)-1)</f>
        <v>Andreea</v>
      </c>
      <c r="F28" s="10" t="s">
        <v>33</v>
      </c>
      <c r="G28" s="10"/>
      <c r="H28" s="10"/>
      <c r="I28" s="10"/>
    </row>
    <row r="29" spans="3:38" x14ac:dyDescent="0.25">
      <c r="C29" s="13" t="str">
        <f>RIGHT(C8,LEN(C8)-FIND(",",C8)-1)</f>
        <v>Simona</v>
      </c>
      <c r="F29" s="11" t="s">
        <v>21</v>
      </c>
      <c r="G29" s="11"/>
      <c r="H29" s="11" t="s">
        <v>36</v>
      </c>
      <c r="I29" s="11"/>
    </row>
    <row r="30" spans="3:38" x14ac:dyDescent="0.25">
      <c r="C30" s="13" t="str">
        <f>RIGHT(C9,LEN(C9)-FIND(",",C9)-1)</f>
        <v>Oana</v>
      </c>
      <c r="F30" s="9">
        <f>COUNTIF($C$28:$C$45,"?ana")</f>
        <v>2</v>
      </c>
      <c r="G30" s="9"/>
      <c r="H30" s="9"/>
      <c r="I30" s="9"/>
    </row>
    <row r="31" spans="3:38" x14ac:dyDescent="0.25">
      <c r="C31" s="13" t="str">
        <f>RIGHT(C10,LEN(C10)-FIND(",",C10)-1)</f>
        <v>Loredana</v>
      </c>
    </row>
    <row r="32" spans="3:38" x14ac:dyDescent="0.25">
      <c r="C32" s="13" t="s">
        <v>35</v>
      </c>
    </row>
    <row r="33" spans="3:3" x14ac:dyDescent="0.25">
      <c r="C33" s="13" t="str">
        <f>RIGHT(C12,LEN(C12)-FIND(",",C12)-1)</f>
        <v>Alexandra Georgiana</v>
      </c>
    </row>
    <row r="34" spans="3:3" x14ac:dyDescent="0.25">
      <c r="C34" s="13" t="str">
        <f>RIGHT(C13,LEN(C13)-FIND(",",C13)-1)</f>
        <v>Andreea</v>
      </c>
    </row>
    <row r="35" spans="3:3" x14ac:dyDescent="0.25">
      <c r="C35" s="13" t="str">
        <f>RIGHT(C14,LEN(C14)-FIND(",",C14)-1)</f>
        <v>Andreea Florenta</v>
      </c>
    </row>
    <row r="36" spans="3:3" x14ac:dyDescent="0.25">
      <c r="C36" s="13" t="str">
        <f>RIGHT(C15,LEN(C15)-FIND(",",C15)-1)</f>
        <v>Sandra</v>
      </c>
    </row>
    <row r="37" spans="3:3" x14ac:dyDescent="0.25">
      <c r="C37" s="13" t="str">
        <f>RIGHT(C16,LEN(C16)-FIND(",",C16)-1)</f>
        <v>Steliana</v>
      </c>
    </row>
    <row r="38" spans="3:3" x14ac:dyDescent="0.25">
      <c r="C38" s="13" t="str">
        <f>RIGHT(C17,LEN(C17)-FIND(",",C17)-1)</f>
        <v>Maria</v>
      </c>
    </row>
    <row r="39" spans="3:3" x14ac:dyDescent="0.25">
      <c r="C39" s="13" t="str">
        <f>RIGHT(C18,LEN(C18)-FIND(",",C18)-1)</f>
        <v>Catalina</v>
      </c>
    </row>
    <row r="40" spans="3:3" x14ac:dyDescent="0.25">
      <c r="C40" s="13" t="str">
        <f>RIGHT(C19,LEN(C19)-FIND(",",C19)-1)</f>
        <v>Maria Claudia</v>
      </c>
    </row>
    <row r="41" spans="3:3" x14ac:dyDescent="0.25">
      <c r="C41" s="13" t="str">
        <f>RIGHT(C20,LEN(C20)-FIND(",",C20)-1)</f>
        <v>Andreea Madalina</v>
      </c>
    </row>
    <row r="42" spans="3:3" x14ac:dyDescent="0.25">
      <c r="C42" s="13" t="str">
        <f>RIGHT(C21,LEN(C21)-FIND(",",C21)-1)</f>
        <v>Monica</v>
      </c>
    </row>
    <row r="43" spans="3:3" x14ac:dyDescent="0.25">
      <c r="C43" s="13" t="str">
        <f>RIGHT(C22,LEN(C22)-FIND(",",C22)-1)</f>
        <v>Nicoleta Daniela</v>
      </c>
    </row>
    <row r="44" spans="3:3" x14ac:dyDescent="0.25">
      <c r="C44" s="13" t="str">
        <f>RIGHT(C23,LEN(C23)-FIND(",",C23)-1)</f>
        <v>Silvia</v>
      </c>
    </row>
    <row r="45" spans="3:3" x14ac:dyDescent="0.25">
      <c r="C45" s="14" t="str">
        <f>RIGHT(C24,LEN(C24)-FIND(",",C24)-1)</f>
        <v>Anamaria</v>
      </c>
    </row>
  </sheetData>
  <mergeCells count="28">
    <mergeCell ref="F24:I24"/>
    <mergeCell ref="K6:N6"/>
    <mergeCell ref="K7:L7"/>
    <mergeCell ref="M7:N7"/>
    <mergeCell ref="K8:N8"/>
    <mergeCell ref="F28:I28"/>
    <mergeCell ref="F29:G29"/>
    <mergeCell ref="H29:I29"/>
    <mergeCell ref="F30:I30"/>
    <mergeCell ref="F19:G19"/>
    <mergeCell ref="H19:I19"/>
    <mergeCell ref="F20:I20"/>
    <mergeCell ref="F22:I22"/>
    <mergeCell ref="F23:G23"/>
    <mergeCell ref="H23:I23"/>
    <mergeCell ref="F14:I14"/>
    <mergeCell ref="F15:G15"/>
    <mergeCell ref="H15:I15"/>
    <mergeCell ref="F16:I16"/>
    <mergeCell ref="F18:I18"/>
    <mergeCell ref="F12:I12"/>
    <mergeCell ref="F6:I6"/>
    <mergeCell ref="F8:I8"/>
    <mergeCell ref="F7:G7"/>
    <mergeCell ref="H7:I7"/>
    <mergeCell ref="F10:I10"/>
    <mergeCell ref="F11:G11"/>
    <mergeCell ref="H11:I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Countif</vt:lpstr>
    </vt:vector>
  </TitlesOfParts>
  <Company>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Daniela Mardale</cp:lastModifiedBy>
  <dcterms:created xsi:type="dcterms:W3CDTF">2013-01-04T10:26:37Z</dcterms:created>
  <dcterms:modified xsi:type="dcterms:W3CDTF">2015-04-22T11:56:37Z</dcterms:modified>
</cp:coreProperties>
</file>