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50" windowWidth="20055" windowHeight="7935"/>
  </bookViews>
  <sheets>
    <sheet name="Balanta luna curenta" sheetId="1" r:id="rId1"/>
  </sheets>
  <externalReferences>
    <externalReference r:id="rId2"/>
  </externalReferences>
  <definedNames>
    <definedName name="_xlnm._FilterDatabase" localSheetId="0" hidden="1">'Balanta luna curenta'!$A$20:$F$20</definedName>
    <definedName name="Lista_luni">'[1]Colectare date anual'!$C$3:$N$3</definedName>
    <definedName name="Lista_titulari">OFFSET('[1]Setare fisier'!$B$6,0,0,COUNTA([1]Index!#REF!),1)</definedName>
  </definedNames>
  <calcPr calcId="125725"/>
</workbook>
</file>

<file path=xl/calcChain.xml><?xml version="1.0" encoding="utf-8"?>
<calcChain xmlns="http://schemas.openxmlformats.org/spreadsheetml/2006/main">
  <c r="F21" i="1"/>
  <c r="E20"/>
  <c r="D20"/>
  <c r="E5"/>
  <c r="D5"/>
  <c r="C9"/>
  <c r="E61"/>
  <c r="E10" s="1"/>
  <c r="D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6"/>
  <c r="F35"/>
  <c r="F34"/>
  <c r="F33"/>
  <c r="F32"/>
  <c r="I30"/>
  <c r="F31"/>
  <c r="I29"/>
  <c r="F30"/>
  <c r="I28"/>
  <c r="F29"/>
  <c r="I27"/>
  <c r="F28"/>
  <c r="I26"/>
  <c r="F27"/>
  <c r="I25"/>
  <c r="F26"/>
  <c r="I24"/>
  <c r="F25"/>
  <c r="I23"/>
  <c r="F24"/>
  <c r="I22"/>
  <c r="F23"/>
  <c r="I21"/>
  <c r="F22"/>
  <c r="E17"/>
  <c r="E9" s="1"/>
  <c r="D17"/>
  <c r="D9" s="1"/>
  <c r="F16"/>
  <c r="F15"/>
  <c r="C17"/>
  <c r="D10"/>
  <c r="C61" l="1"/>
  <c r="C10" s="1"/>
  <c r="D11"/>
  <c r="D6" s="1"/>
  <c r="F14"/>
  <c r="F17" s="1"/>
  <c r="C11"/>
  <c r="C6" s="1"/>
  <c r="F9"/>
  <c r="E11"/>
  <c r="E6" s="1"/>
  <c r="F61"/>
  <c r="F10"/>
  <c r="F11" l="1"/>
  <c r="F6" s="1"/>
</calcChain>
</file>

<file path=xl/sharedStrings.xml><?xml version="1.0" encoding="utf-8"?>
<sst xmlns="http://schemas.openxmlformats.org/spreadsheetml/2006/main" count="119" uniqueCount="62">
  <si>
    <t>Proiectat</t>
  </si>
  <si>
    <t>Diferenta</t>
  </si>
  <si>
    <t>BALANTA</t>
  </si>
  <si>
    <t>SUMAR</t>
  </si>
  <si>
    <t xml:space="preserve">Realizat </t>
  </si>
  <si>
    <t>Total Venituri</t>
  </si>
  <si>
    <t>Total Cheltuieli</t>
  </si>
  <si>
    <t>Venituri-Cheltuieli</t>
  </si>
  <si>
    <t>VENITURI</t>
  </si>
  <si>
    <t>Salariu</t>
  </si>
  <si>
    <t>Sold cont</t>
  </si>
  <si>
    <t>Alte venituri</t>
  </si>
  <si>
    <t>CHELTUIELI</t>
  </si>
  <si>
    <t>SUMAR CHELTUIELI</t>
  </si>
  <si>
    <t>Categorie</t>
  </si>
  <si>
    <t>Descriere</t>
  </si>
  <si>
    <t>Total</t>
  </si>
  <si>
    <t>Cheltuieli casa</t>
  </si>
  <si>
    <t>Telefon</t>
  </si>
  <si>
    <t>Curent</t>
  </si>
  <si>
    <t>Cheltuieli bancare</t>
  </si>
  <si>
    <t>Gaz</t>
  </si>
  <si>
    <t>Transport</t>
  </si>
  <si>
    <t>Intretinere</t>
  </si>
  <si>
    <t>Asigurari</t>
  </si>
  <si>
    <t>Cablu si internet</t>
  </si>
  <si>
    <t>Mancare si alte necesitati</t>
  </si>
  <si>
    <t>Reparatii</t>
  </si>
  <si>
    <t>Ingrijire personala</t>
  </si>
  <si>
    <t>Impozit casa</t>
  </si>
  <si>
    <t>Cheltuieli copil</t>
  </si>
  <si>
    <t>Alte cheltuieli</t>
  </si>
  <si>
    <t>Divertisment</t>
  </si>
  <si>
    <t>Comisioane retrageri/OP</t>
  </si>
  <si>
    <t>Imprumuturi si economii</t>
  </si>
  <si>
    <t>Taxe lunare</t>
  </si>
  <si>
    <t>Cheltuieli expectionale</t>
  </si>
  <si>
    <t>Abonament RATB/Metrorex</t>
  </si>
  <si>
    <t>Combustibil</t>
  </si>
  <si>
    <t>Impozit masina</t>
  </si>
  <si>
    <t>Casa</t>
  </si>
  <si>
    <t>Masina</t>
  </si>
  <si>
    <t>Sanatate</t>
  </si>
  <si>
    <t>Viata</t>
  </si>
  <si>
    <t>Alte asigurari</t>
  </si>
  <si>
    <t>Cumparaturi</t>
  </si>
  <si>
    <t>Iesiri in oras</t>
  </si>
  <si>
    <t>Alte cumparaturi</t>
  </si>
  <si>
    <t>Medical</t>
  </si>
  <si>
    <t>Cosmetica</t>
  </si>
  <si>
    <t>Imbracaminte</t>
  </si>
  <si>
    <t>Sala</t>
  </si>
  <si>
    <t>Jucarii</t>
  </si>
  <si>
    <t>Cinema</t>
  </si>
  <si>
    <t>Teatru</t>
  </si>
  <si>
    <t>Rate imprumuturi luate</t>
  </si>
  <si>
    <t>Imprumuturi date</t>
  </si>
  <si>
    <t>Economisire</t>
  </si>
  <si>
    <t>Cadou</t>
  </si>
  <si>
    <t>Alte cheltuieli exceptionale</t>
  </si>
  <si>
    <t>Titulari balanta:</t>
  </si>
  <si>
    <t>Chirie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</si>
</sst>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0_ ;[Red]\-#,##0.00\ "/>
  </numFmts>
  <fonts count="20">
    <font>
      <sz val="11"/>
      <color theme="1"/>
      <name val="Cambria"/>
      <family val="2"/>
      <charset val="238"/>
      <scheme val="minor"/>
    </font>
    <font>
      <sz val="11"/>
      <color theme="1"/>
      <name val="Cambria"/>
      <family val="2"/>
      <scheme val="minor"/>
    </font>
    <font>
      <sz val="10"/>
      <color theme="1"/>
      <name val="Calibri"/>
      <family val="2"/>
      <scheme val="major"/>
    </font>
    <font>
      <sz val="10"/>
      <color theme="1"/>
      <name val="Cambria"/>
      <family val="2"/>
      <scheme val="minor"/>
    </font>
    <font>
      <b/>
      <sz val="10"/>
      <color indexed="63"/>
      <name val="Cambria"/>
      <family val="2"/>
      <scheme val="minor"/>
    </font>
    <font>
      <sz val="10"/>
      <color indexed="63"/>
      <name val="Calibri"/>
      <family val="2"/>
      <scheme val="major"/>
    </font>
    <font>
      <b/>
      <sz val="12"/>
      <color indexed="63"/>
      <name val="Calibri"/>
      <family val="2"/>
      <scheme val="major"/>
    </font>
    <font>
      <b/>
      <sz val="10"/>
      <color indexed="63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2"/>
      <color theme="6" tint="0.79998168889431442"/>
      <name val="Calibri"/>
      <family val="2"/>
      <scheme val="major"/>
    </font>
    <font>
      <sz val="14"/>
      <color theme="1"/>
      <name val="Calibri"/>
      <family val="2"/>
      <scheme val="major"/>
    </font>
    <font>
      <b/>
      <sz val="12"/>
      <color theme="7" tint="0.79998168889431442"/>
      <name val="Calibri"/>
      <family val="2"/>
      <scheme val="major"/>
    </font>
    <font>
      <b/>
      <sz val="12"/>
      <color theme="4" tint="0.79998168889431442"/>
      <name val="Calibri"/>
      <family val="2"/>
      <scheme val="major"/>
    </font>
    <font>
      <b/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2"/>
      <name val="Calibri"/>
      <family val="2"/>
      <scheme val="major"/>
    </font>
    <font>
      <b/>
      <sz val="12"/>
      <color rgb="FF002060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0" xfId="2" applyFont="1" applyFill="1" applyAlignment="1" applyProtection="1">
      <alignment vertical="center"/>
      <protection locked="0"/>
    </xf>
    <xf numFmtId="164" fontId="9" fillId="3" borderId="0" xfId="3" applyNumberFormat="1" applyFont="1" applyFill="1" applyBorder="1" applyAlignment="1" applyProtection="1">
      <alignment vertical="center"/>
    </xf>
    <xf numFmtId="2" fontId="9" fillId="3" borderId="0" xfId="3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2" fontId="5" fillId="0" borderId="0" xfId="1" applyNumberFormat="1" applyFont="1" applyBorder="1" applyAlignment="1">
      <alignment horizontal="left" vertical="center"/>
    </xf>
    <xf numFmtId="0" fontId="11" fillId="4" borderId="0" xfId="2" applyFont="1" applyFill="1" applyAlignment="1" applyProtection="1">
      <alignment vertical="center"/>
      <protection locked="0"/>
    </xf>
    <xf numFmtId="2" fontId="11" fillId="4" borderId="0" xfId="2" applyNumberFormat="1" applyFont="1" applyFill="1" applyAlignment="1" applyProtection="1">
      <alignment vertical="center"/>
      <protection locked="0"/>
    </xf>
    <xf numFmtId="164" fontId="10" fillId="5" borderId="0" xfId="3" applyNumberFormat="1" applyFont="1" applyFill="1" applyAlignment="1" applyProtection="1">
      <alignment vertical="center"/>
    </xf>
    <xf numFmtId="2" fontId="10" fillId="5" borderId="0" xfId="3" applyNumberFormat="1" applyFont="1" applyFill="1" applyAlignment="1" applyProtection="1">
      <alignment vertical="center"/>
    </xf>
    <xf numFmtId="164" fontId="10" fillId="6" borderId="0" xfId="3" applyNumberFormat="1" applyFont="1" applyFill="1" applyAlignment="1" applyProtection="1">
      <alignment vertical="center"/>
    </xf>
    <xf numFmtId="2" fontId="10" fillId="6" borderId="0" xfId="3" applyNumberFormat="1" applyFont="1" applyFill="1" applyAlignment="1" applyProtection="1">
      <alignment vertical="center"/>
    </xf>
    <xf numFmtId="0" fontId="12" fillId="0" borderId="0" xfId="2" applyFont="1" applyAlignment="1" applyProtection="1">
      <alignment horizontal="left" vertical="center" wrapText="1"/>
      <protection locked="0"/>
    </xf>
    <xf numFmtId="164" fontId="12" fillId="0" borderId="0" xfId="3" applyNumberFormat="1" applyFont="1" applyAlignment="1" applyProtection="1">
      <alignment vertical="center"/>
      <protection locked="0"/>
    </xf>
    <xf numFmtId="0" fontId="13" fillId="7" borderId="0" xfId="2" applyFont="1" applyFill="1" applyAlignment="1" applyProtection="1">
      <alignment vertical="center"/>
      <protection locked="0"/>
    </xf>
    <xf numFmtId="2" fontId="13" fillId="7" borderId="0" xfId="2" applyNumberFormat="1" applyFont="1" applyFill="1" applyAlignment="1" applyProtection="1">
      <alignment vertical="center"/>
      <protection locked="0"/>
    </xf>
    <xf numFmtId="164" fontId="10" fillId="8" borderId="2" xfId="3" applyNumberFormat="1" applyFont="1" applyFill="1" applyBorder="1" applyAlignment="1" applyProtection="1">
      <alignment vertical="center"/>
    </xf>
    <xf numFmtId="164" fontId="10" fillId="8" borderId="2" xfId="3" applyNumberFormat="1" applyFont="1" applyFill="1" applyBorder="1" applyAlignment="1" applyProtection="1">
      <alignment vertical="center"/>
      <protection locked="0"/>
    </xf>
    <xf numFmtId="2" fontId="10" fillId="8" borderId="2" xfId="3" applyNumberFormat="1" applyFont="1" applyFill="1" applyBorder="1" applyAlignment="1" applyProtection="1">
      <alignment vertical="center"/>
    </xf>
    <xf numFmtId="164" fontId="13" fillId="7" borderId="0" xfId="3" applyNumberFormat="1" applyFont="1" applyFill="1" applyAlignment="1" applyProtection="1">
      <alignment vertical="center"/>
    </xf>
    <xf numFmtId="2" fontId="13" fillId="7" borderId="0" xfId="3" applyNumberFormat="1" applyFont="1" applyFill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164" fontId="12" fillId="0" borderId="0" xfId="3" applyNumberFormat="1" applyFont="1" applyAlignment="1" applyProtection="1">
      <alignment vertical="center" wrapText="1"/>
      <protection locked="0"/>
    </xf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14" fillId="9" borderId="0" xfId="2" applyFont="1" applyFill="1" applyAlignment="1" applyProtection="1">
      <alignment vertical="center"/>
      <protection locked="0"/>
    </xf>
    <xf numFmtId="0" fontId="14" fillId="9" borderId="0" xfId="2" applyFont="1" applyFill="1" applyAlignment="1" applyProtection="1">
      <alignment vertical="center" wrapText="1"/>
      <protection locked="0"/>
    </xf>
    <xf numFmtId="164" fontId="14" fillId="9" borderId="0" xfId="3" applyNumberFormat="1" applyFont="1" applyFill="1" applyAlignment="1" applyProtection="1">
      <alignment vertical="center"/>
      <protection locked="0"/>
    </xf>
    <xf numFmtId="0" fontId="14" fillId="2" borderId="0" xfId="2" applyFont="1" applyFill="1" applyAlignment="1" applyProtection="1">
      <alignment vertical="center"/>
      <protection locked="0"/>
    </xf>
    <xf numFmtId="165" fontId="15" fillId="0" borderId="3" xfId="1" applyNumberFormat="1" applyFont="1" applyFill="1" applyBorder="1" applyAlignment="1">
      <alignment vertical="center"/>
    </xf>
    <xf numFmtId="165" fontId="15" fillId="0" borderId="4" xfId="1" applyNumberFormat="1" applyFont="1" applyFill="1" applyBorder="1" applyAlignment="1">
      <alignment vertical="center" wrapText="1"/>
    </xf>
    <xf numFmtId="165" fontId="15" fillId="0" borderId="0" xfId="1" applyNumberFormat="1" applyFont="1" applyFill="1" applyBorder="1" applyAlignment="1">
      <alignment vertical="center"/>
    </xf>
    <xf numFmtId="165" fontId="15" fillId="0" borderId="4" xfId="1" applyNumberFormat="1" applyFont="1" applyFill="1" applyBorder="1" applyAlignment="1">
      <alignment vertical="center"/>
    </xf>
    <xf numFmtId="0" fontId="16" fillId="10" borderId="0" xfId="0" applyFont="1" applyFill="1" applyAlignment="1">
      <alignment vertical="center"/>
    </xf>
    <xf numFmtId="0" fontId="17" fillId="0" borderId="0" xfId="1" applyFont="1" applyFill="1" applyBorder="1" applyAlignment="1">
      <alignment vertical="center" wrapText="1" shrinkToFit="1"/>
    </xf>
    <xf numFmtId="165" fontId="17" fillId="0" borderId="0" xfId="1" applyNumberFormat="1" applyFont="1" applyFill="1" applyBorder="1" applyAlignment="1">
      <alignment vertical="center"/>
    </xf>
    <xf numFmtId="165" fontId="17" fillId="0" borderId="0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6" fillId="11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0" fillId="0" borderId="0" xfId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165" fontId="18" fillId="0" borderId="0" xfId="1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0" fillId="0" borderId="5" xfId="0" applyFont="1" applyBorder="1"/>
    <xf numFmtId="0" fontId="19" fillId="2" borderId="0" xfId="0" applyFont="1" applyFill="1" applyAlignment="1">
      <alignment vertical="center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1" xfId="2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1" fillId="4" borderId="0" xfId="2" applyFont="1" applyFill="1" applyAlignment="1" applyProtection="1">
      <alignment horizontal="left" vertical="center"/>
      <protection locked="0"/>
    </xf>
    <xf numFmtId="0" fontId="13" fillId="7" borderId="0" xfId="2" applyFont="1" applyFill="1" applyAlignment="1" applyProtection="1">
      <alignment horizontal="left" vertical="center"/>
      <protection locked="0"/>
    </xf>
  </cellXfs>
  <cellStyles count="4">
    <cellStyle name="Comma 2" xf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ta%20persoanal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etare fisier"/>
      <sheetName val="Colectare date anual"/>
      <sheetName val="Raport Anual"/>
      <sheetName val="Raport Lunar"/>
      <sheetName val="Economii"/>
      <sheetName val="Balanta Ianuarie"/>
      <sheetName val="Balanta Februarie"/>
      <sheetName val="Balanta Martie"/>
      <sheetName val="Balanta Aprilie"/>
      <sheetName val="Balanta Mai"/>
      <sheetName val="Balanta Iunie"/>
      <sheetName val="Balanta Iulie"/>
      <sheetName val="Balanta August"/>
      <sheetName val="Balanta Septembrie"/>
      <sheetName val="Balanta Octombrie"/>
      <sheetName val="Balanta Noiembrie"/>
      <sheetName val="Balanta Decembrie"/>
    </sheetNames>
    <sheetDataSet>
      <sheetData sheetId="0"/>
      <sheetData sheetId="1"/>
      <sheetData sheetId="2">
        <row r="3">
          <cell r="C3" t="str">
            <v>Ianuarie</v>
          </cell>
          <cell r="D3" t="str">
            <v>Februarie</v>
          </cell>
          <cell r="E3" t="str">
            <v>Martie</v>
          </cell>
          <cell r="F3" t="str">
            <v>Aprilie</v>
          </cell>
          <cell r="G3" t="str">
            <v>Mai</v>
          </cell>
          <cell r="H3" t="str">
            <v>Iunie</v>
          </cell>
          <cell r="I3" t="str">
            <v>Iulie</v>
          </cell>
          <cell r="J3" t="str">
            <v>August</v>
          </cell>
          <cell r="K3" t="str">
            <v>Septembrie</v>
          </cell>
          <cell r="L3" t="str">
            <v>Octombrie</v>
          </cell>
          <cell r="M3" t="str">
            <v>Noiembrie</v>
          </cell>
          <cell r="N3" t="str">
            <v>Decembrie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04"/>
  <sheetViews>
    <sheetView tabSelected="1" workbookViewId="0">
      <pane ySplit="6" topLeftCell="A7" activePane="bottomLeft" state="frozen"/>
      <selection pane="bottomLeft" activeCell="E21" sqref="E21"/>
    </sheetView>
  </sheetViews>
  <sheetFormatPr defaultRowHeight="12.75"/>
  <cols>
    <col min="1" max="1" width="23.625" style="65" customWidth="1"/>
    <col min="2" max="2" width="21.875" style="66" customWidth="1"/>
    <col min="3" max="3" width="11.25" style="65" customWidth="1"/>
    <col min="4" max="4" width="11.375" style="65" customWidth="1"/>
    <col min="5" max="5" width="11.125" style="65" customWidth="1"/>
    <col min="6" max="6" width="12.5" style="4" customWidth="1"/>
    <col min="7" max="7" width="9" style="4"/>
    <col min="8" max="8" width="26.625" style="4" customWidth="1"/>
    <col min="9" max="9" width="10.25" style="4" customWidth="1"/>
    <col min="10" max="46" width="9" style="4"/>
    <col min="47" max="95" width="9" style="67"/>
    <col min="96" max="16384" width="9" style="65"/>
  </cols>
  <sheetData>
    <row r="1" spans="1:101" s="3" customFormat="1" ht="13.5" thickBot="1">
      <c r="A1" s="1"/>
      <c r="B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101" s="3" customFormat="1" ht="16.5" thickBot="1">
      <c r="B2" s="69" t="s">
        <v>60</v>
      </c>
      <c r="C2" s="68"/>
      <c r="D2" s="6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1" s="3" customFormat="1">
      <c r="B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1" s="3" customFormat="1">
      <c r="B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</row>
    <row r="5" spans="1:101" s="10" customFormat="1" ht="15.75">
      <c r="A5" s="5"/>
      <c r="B5" s="6"/>
      <c r="C5" s="7" t="s">
        <v>0</v>
      </c>
      <c r="D5" s="7" t="str">
        <f>CONCATENATE("Realizat ",$C$2)</f>
        <v xml:space="preserve">Realizat </v>
      </c>
      <c r="E5" s="7" t="str">
        <f>CONCATENATE("Realizat ",$D$2)</f>
        <v xml:space="preserve">Realizat </v>
      </c>
      <c r="F5" s="8" t="s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s="1" customFormat="1" ht="15.75">
      <c r="A6" s="11" t="s">
        <v>2</v>
      </c>
      <c r="B6" s="11"/>
      <c r="C6" s="12">
        <f>C11</f>
        <v>0</v>
      </c>
      <c r="D6" s="12">
        <f>D11</f>
        <v>0</v>
      </c>
      <c r="E6" s="12">
        <f>E11</f>
        <v>0</v>
      </c>
      <c r="F6" s="13">
        <f>F11</f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s="10" customFormat="1" ht="15">
      <c r="A7" s="14"/>
      <c r="B7" s="15"/>
      <c r="C7" s="16"/>
      <c r="D7" s="17"/>
      <c r="E7" s="17"/>
      <c r="F7" s="1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s="10" customFormat="1" ht="15.75">
      <c r="A8" s="74" t="s">
        <v>3</v>
      </c>
      <c r="B8" s="74"/>
      <c r="C8" s="19" t="s">
        <v>0</v>
      </c>
      <c r="D8" s="19" t="s">
        <v>4</v>
      </c>
      <c r="E8" s="19" t="s">
        <v>4</v>
      </c>
      <c r="F8" s="20" t="s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s="10" customFormat="1" ht="15">
      <c r="A9" s="70" t="s">
        <v>5</v>
      </c>
      <c r="B9" s="70"/>
      <c r="C9" s="21">
        <f>C17</f>
        <v>0</v>
      </c>
      <c r="D9" s="21">
        <f>D17</f>
        <v>0</v>
      </c>
      <c r="E9" s="21">
        <f>E17</f>
        <v>0</v>
      </c>
      <c r="F9" s="22">
        <f>C9-D9-E9</f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s="10" customFormat="1" ht="15">
      <c r="A10" s="70" t="s">
        <v>6</v>
      </c>
      <c r="B10" s="70"/>
      <c r="C10" s="21">
        <f>C61</f>
        <v>0</v>
      </c>
      <c r="D10" s="21">
        <f>D61</f>
        <v>0</v>
      </c>
      <c r="E10" s="21">
        <f>E61</f>
        <v>0</v>
      </c>
      <c r="F10" s="22">
        <f>C10-D10-E10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s="10" customFormat="1" ht="15">
      <c r="A11" s="70" t="s">
        <v>7</v>
      </c>
      <c r="B11" s="70"/>
      <c r="C11" s="23">
        <f>C9-C10</f>
        <v>0</v>
      </c>
      <c r="D11" s="23">
        <f>D9-D10</f>
        <v>0</v>
      </c>
      <c r="E11" s="23">
        <f>E9-E10</f>
        <v>0</v>
      </c>
      <c r="F11" s="24">
        <f>F9-F10</f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s="10" customFormat="1" ht="18.75">
      <c r="A12" s="14"/>
      <c r="B12" s="25"/>
      <c r="C12" s="26"/>
      <c r="D12" s="17"/>
      <c r="E12" s="17"/>
      <c r="F12" s="1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1:101" s="10" customFormat="1" ht="15.75">
      <c r="A13" s="75" t="s">
        <v>8</v>
      </c>
      <c r="B13" s="75"/>
      <c r="C13" s="27" t="s">
        <v>0</v>
      </c>
      <c r="D13" s="27" t="s">
        <v>4</v>
      </c>
      <c r="E13" s="27" t="s">
        <v>4</v>
      </c>
      <c r="F13" s="28" t="s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s="10" customFormat="1" ht="15">
      <c r="A14" s="70" t="s">
        <v>9</v>
      </c>
      <c r="B14" s="71"/>
      <c r="C14" s="29">
        <v>0</v>
      </c>
      <c r="D14" s="30"/>
      <c r="E14" s="30"/>
      <c r="F14" s="31">
        <f>C14-D14-E14</f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s="10" customFormat="1" ht="15">
      <c r="A15" s="70" t="s">
        <v>10</v>
      </c>
      <c r="B15" s="71"/>
      <c r="C15" s="29">
        <v>0</v>
      </c>
      <c r="D15" s="30"/>
      <c r="E15" s="30"/>
      <c r="F15" s="31">
        <f>C15-D15-E15</f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s="10" customFormat="1" ht="15">
      <c r="A16" s="70" t="s">
        <v>11</v>
      </c>
      <c r="B16" s="71"/>
      <c r="C16" s="29">
        <v>0</v>
      </c>
      <c r="D16" s="30"/>
      <c r="E16" s="30"/>
      <c r="F16" s="31">
        <f>C16-D16-E16</f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s="10" customFormat="1" ht="15.75">
      <c r="A17" s="72"/>
      <c r="B17" s="72"/>
      <c r="C17" s="32">
        <f>SUM(C14:C16)</f>
        <v>0</v>
      </c>
      <c r="D17" s="32">
        <f>SUM(D14:D16)</f>
        <v>0</v>
      </c>
      <c r="E17" s="32">
        <f>SUM(E14:E16)</f>
        <v>0</v>
      </c>
      <c r="F17" s="33">
        <f>SUM(F14:F16)</f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s="10" customFormat="1" ht="18.75">
      <c r="A18" s="34"/>
      <c r="B18" s="35"/>
      <c r="C18" s="17"/>
      <c r="D18" s="36"/>
      <c r="E18" s="3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</row>
    <row r="19" spans="1:101" s="10" customFormat="1" ht="15.75">
      <c r="A19" s="38" t="s">
        <v>12</v>
      </c>
      <c r="B19" s="39"/>
      <c r="C19" s="38"/>
      <c r="D19" s="38"/>
      <c r="E19" s="40"/>
      <c r="F19" s="40"/>
      <c r="G19" s="41"/>
      <c r="H19" s="38" t="s">
        <v>13</v>
      </c>
      <c r="I19" s="38"/>
      <c r="J19" s="41"/>
      <c r="K19" s="41"/>
      <c r="L19" s="4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s="1" customFormat="1" ht="15.75">
      <c r="A20" s="42" t="s">
        <v>14</v>
      </c>
      <c r="B20" s="43" t="s">
        <v>15</v>
      </c>
      <c r="C20" s="44" t="s">
        <v>0</v>
      </c>
      <c r="D20" s="7" t="str">
        <f>CONCATENATE("Realizat ",$C$2)</f>
        <v xml:space="preserve">Realizat </v>
      </c>
      <c r="E20" s="7" t="str">
        <f>CONCATENATE("Realizat ",$D$2)</f>
        <v xml:space="preserve">Realizat </v>
      </c>
      <c r="F20" s="44" t="s">
        <v>1</v>
      </c>
      <c r="G20" s="9"/>
      <c r="H20" s="45" t="s">
        <v>14</v>
      </c>
      <c r="I20" s="45" t="s">
        <v>16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s="10" customFormat="1" ht="15">
      <c r="A21" s="46" t="s">
        <v>17</v>
      </c>
      <c r="B21" s="47" t="s">
        <v>61</v>
      </c>
      <c r="C21" s="48">
        <v>0</v>
      </c>
      <c r="D21" s="48"/>
      <c r="E21" s="48"/>
      <c r="F21" s="49">
        <f t="shared" ref="F21:F32" si="0">C21-D21-E21</f>
        <v>0</v>
      </c>
      <c r="G21" s="9"/>
      <c r="H21" s="50" t="s">
        <v>17</v>
      </c>
      <c r="I21" s="51">
        <f>SUMIF(A:A,H21,D:D)+SUMIF(A:A,H21,E:E)</f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s="10" customFormat="1" ht="15">
      <c r="A22" s="46" t="s">
        <v>17</v>
      </c>
      <c r="B22" s="47" t="s">
        <v>18</v>
      </c>
      <c r="C22" s="48">
        <v>0</v>
      </c>
      <c r="D22" s="48"/>
      <c r="E22" s="48"/>
      <c r="F22" s="49">
        <f t="shared" si="0"/>
        <v>0</v>
      </c>
      <c r="G22" s="9"/>
      <c r="H22" s="50" t="s">
        <v>20</v>
      </c>
      <c r="I22" s="51">
        <f>SUMIF(A:A,H22,D:D)+SUMIF(A:A,H22,E:E)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s="10" customFormat="1" ht="15">
      <c r="A23" s="46" t="s">
        <v>17</v>
      </c>
      <c r="B23" s="47" t="s">
        <v>19</v>
      </c>
      <c r="C23" s="48">
        <v>0</v>
      </c>
      <c r="D23" s="48"/>
      <c r="E23" s="48"/>
      <c r="F23" s="49">
        <f t="shared" si="0"/>
        <v>0</v>
      </c>
      <c r="G23" s="9"/>
      <c r="H23" s="52" t="s">
        <v>22</v>
      </c>
      <c r="I23" s="51">
        <f>SUMIF(A:A,H23,D:D)+SUMIF(A:A,H23,E:E)</f>
        <v>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s="10" customFormat="1" ht="15">
      <c r="A24" s="46" t="s">
        <v>17</v>
      </c>
      <c r="B24" s="47" t="s">
        <v>21</v>
      </c>
      <c r="C24" s="48">
        <v>0</v>
      </c>
      <c r="D24" s="48"/>
      <c r="E24" s="48"/>
      <c r="F24" s="49">
        <f t="shared" si="0"/>
        <v>0</v>
      </c>
      <c r="G24" s="9"/>
      <c r="H24" s="52" t="s">
        <v>24</v>
      </c>
      <c r="I24" s="51">
        <f>SUMIF(A:A,H24,D:D)+SUMIF(A:A,H24,E:E)</f>
        <v>0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s="10" customFormat="1" ht="15">
      <c r="A25" s="46" t="s">
        <v>17</v>
      </c>
      <c r="B25" s="47" t="s">
        <v>23</v>
      </c>
      <c r="C25" s="48">
        <v>0</v>
      </c>
      <c r="D25" s="48"/>
      <c r="E25" s="48"/>
      <c r="F25" s="49">
        <f t="shared" si="0"/>
        <v>0</v>
      </c>
      <c r="G25" s="9"/>
      <c r="H25" s="52" t="s">
        <v>26</v>
      </c>
      <c r="I25" s="51">
        <f>SUMIF(A:A,H25,D:D)+SUMIF(A:A,H25,E:E)</f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s="10" customFormat="1" ht="15">
      <c r="A26" s="46" t="s">
        <v>17</v>
      </c>
      <c r="B26" s="47" t="s">
        <v>25</v>
      </c>
      <c r="C26" s="48">
        <v>0</v>
      </c>
      <c r="D26" s="48"/>
      <c r="E26" s="48"/>
      <c r="F26" s="49">
        <f t="shared" si="0"/>
        <v>0</v>
      </c>
      <c r="G26" s="9"/>
      <c r="H26" s="52" t="s">
        <v>28</v>
      </c>
      <c r="I26" s="51">
        <f>SUMIF(A:A,H26,D:D)+SUMIF(A:A,H26,E:E)</f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s="10" customFormat="1" ht="15">
      <c r="A27" s="46" t="s">
        <v>17</v>
      </c>
      <c r="B27" s="47" t="s">
        <v>27</v>
      </c>
      <c r="C27" s="48">
        <v>0</v>
      </c>
      <c r="D27" s="48"/>
      <c r="E27" s="48"/>
      <c r="F27" s="49">
        <f t="shared" si="0"/>
        <v>0</v>
      </c>
      <c r="G27" s="9"/>
      <c r="H27" s="52" t="s">
        <v>30</v>
      </c>
      <c r="I27" s="51">
        <f>SUMIF(A:A,H27,D:D)+SUMIF(A:A,H27,E:E)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s="10" customFormat="1" ht="15">
      <c r="A28" s="46" t="s">
        <v>17</v>
      </c>
      <c r="B28" s="47" t="s">
        <v>29</v>
      </c>
      <c r="C28" s="48">
        <v>0</v>
      </c>
      <c r="D28" s="48"/>
      <c r="E28" s="48"/>
      <c r="F28" s="49">
        <f t="shared" si="0"/>
        <v>0</v>
      </c>
      <c r="G28" s="9"/>
      <c r="H28" s="52" t="s">
        <v>32</v>
      </c>
      <c r="I28" s="51">
        <f>SUMIF(A:A,H28,D:D)+SUMIF(A:A,H28,E:E)</f>
        <v>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s="10" customFormat="1" ht="15">
      <c r="A29" s="46" t="s">
        <v>17</v>
      </c>
      <c r="B29" s="47" t="s">
        <v>31</v>
      </c>
      <c r="C29" s="48">
        <v>0</v>
      </c>
      <c r="D29" s="48"/>
      <c r="E29" s="48"/>
      <c r="F29" s="49">
        <f t="shared" si="0"/>
        <v>0</v>
      </c>
      <c r="G29" s="9"/>
      <c r="H29" s="52" t="s">
        <v>34</v>
      </c>
      <c r="I29" s="51">
        <f>SUMIF(A:A,H29,D:D)+SUMIF(A:A,H29,E:E)</f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s="10" customFormat="1" ht="15">
      <c r="A30" s="53" t="s">
        <v>20</v>
      </c>
      <c r="B30" s="47" t="s">
        <v>33</v>
      </c>
      <c r="C30" s="48">
        <v>0</v>
      </c>
      <c r="D30" s="48"/>
      <c r="E30" s="48"/>
      <c r="F30" s="49">
        <f t="shared" si="0"/>
        <v>0</v>
      </c>
      <c r="G30" s="9"/>
      <c r="H30" s="52" t="s">
        <v>36</v>
      </c>
      <c r="I30" s="51">
        <f>SUMIF(A:A,H30,D:D)+SUMIF(A:A,H30,E:E)</f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s="10" customFormat="1" ht="15">
      <c r="A31" s="53" t="s">
        <v>20</v>
      </c>
      <c r="B31" s="47" t="s">
        <v>35</v>
      </c>
      <c r="C31" s="48">
        <v>0</v>
      </c>
      <c r="D31" s="48"/>
      <c r="E31" s="48"/>
      <c r="F31" s="49">
        <f t="shared" si="0"/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s="10" customFormat="1" ht="30">
      <c r="A32" s="54" t="s">
        <v>22</v>
      </c>
      <c r="B32" s="47" t="s">
        <v>37</v>
      </c>
      <c r="C32" s="48">
        <v>0</v>
      </c>
      <c r="D32" s="48"/>
      <c r="E32" s="48"/>
      <c r="F32" s="49">
        <f t="shared" si="0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s="10" customFormat="1" ht="15">
      <c r="A33" s="54" t="s">
        <v>22</v>
      </c>
      <c r="B33" s="47" t="s">
        <v>38</v>
      </c>
      <c r="C33" s="48">
        <v>0</v>
      </c>
      <c r="D33" s="48"/>
      <c r="E33" s="48"/>
      <c r="F33" s="49">
        <f>C33-D33-E33</f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1:101" s="10" customFormat="1" ht="15">
      <c r="A34" s="54" t="s">
        <v>22</v>
      </c>
      <c r="B34" s="47" t="s">
        <v>39</v>
      </c>
      <c r="C34" s="48">
        <v>0</v>
      </c>
      <c r="D34" s="48"/>
      <c r="E34" s="48"/>
      <c r="F34" s="49">
        <f>C34-D34-E34</f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1:101" s="10" customFormat="1" ht="15">
      <c r="A35" s="54" t="s">
        <v>22</v>
      </c>
      <c r="B35" s="47" t="s">
        <v>31</v>
      </c>
      <c r="C35" s="48">
        <v>0</v>
      </c>
      <c r="D35" s="48"/>
      <c r="E35" s="48"/>
      <c r="F35" s="49">
        <f>C35-D35-E35</f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1:101" s="10" customFormat="1" ht="15">
      <c r="A36" s="46" t="s">
        <v>24</v>
      </c>
      <c r="B36" s="47" t="s">
        <v>40</v>
      </c>
      <c r="C36" s="48">
        <v>0</v>
      </c>
      <c r="D36" s="48"/>
      <c r="E36" s="48"/>
      <c r="F36" s="49">
        <f>C36-D36-E36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1:101" s="10" customFormat="1" ht="15">
      <c r="A37" s="46" t="s">
        <v>24</v>
      </c>
      <c r="B37" s="47" t="s">
        <v>41</v>
      </c>
      <c r="C37" s="48">
        <v>0</v>
      </c>
      <c r="D37" s="48"/>
      <c r="E37" s="48"/>
      <c r="F37" s="4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1:101" s="10" customFormat="1" ht="15">
      <c r="A38" s="46" t="s">
        <v>24</v>
      </c>
      <c r="B38" s="47" t="s">
        <v>42</v>
      </c>
      <c r="C38" s="48">
        <v>0</v>
      </c>
      <c r="D38" s="48"/>
      <c r="E38" s="48"/>
      <c r="F38" s="49">
        <f t="shared" ref="F38:F60" si="1">C38-D38-E38</f>
        <v>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1:101" s="10" customFormat="1" ht="15">
      <c r="A39" s="46" t="s">
        <v>24</v>
      </c>
      <c r="B39" s="47" t="s">
        <v>43</v>
      </c>
      <c r="C39" s="48">
        <v>0</v>
      </c>
      <c r="D39" s="48"/>
      <c r="E39" s="48"/>
      <c r="F39" s="49">
        <f t="shared" si="1"/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1:101" s="10" customFormat="1" ht="15">
      <c r="A40" s="46" t="s">
        <v>24</v>
      </c>
      <c r="B40" s="47" t="s">
        <v>44</v>
      </c>
      <c r="C40" s="48">
        <v>0</v>
      </c>
      <c r="D40" s="48"/>
      <c r="E40" s="48"/>
      <c r="F40" s="49">
        <f t="shared" si="1"/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1:101" s="10" customFormat="1" ht="15">
      <c r="A41" s="55" t="s">
        <v>26</v>
      </c>
      <c r="B41" s="47" t="s">
        <v>45</v>
      </c>
      <c r="C41" s="48">
        <v>0</v>
      </c>
      <c r="D41" s="48"/>
      <c r="E41" s="48"/>
      <c r="F41" s="49">
        <f t="shared" si="1"/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1:101" s="10" customFormat="1" ht="15">
      <c r="A42" s="55" t="s">
        <v>26</v>
      </c>
      <c r="B42" s="47" t="s">
        <v>46</v>
      </c>
      <c r="C42" s="48">
        <v>0</v>
      </c>
      <c r="D42" s="48"/>
      <c r="E42" s="48"/>
      <c r="F42" s="49">
        <f t="shared" si="1"/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1:101" s="10" customFormat="1" ht="15">
      <c r="A43" s="55" t="s">
        <v>26</v>
      </c>
      <c r="B43" s="47" t="s">
        <v>47</v>
      </c>
      <c r="C43" s="48">
        <v>0</v>
      </c>
      <c r="D43" s="48"/>
      <c r="E43" s="48"/>
      <c r="F43" s="49">
        <f t="shared" si="1"/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1:101" s="10" customFormat="1" ht="15">
      <c r="A44" s="54" t="s">
        <v>28</v>
      </c>
      <c r="B44" s="47" t="s">
        <v>48</v>
      </c>
      <c r="C44" s="48">
        <v>0</v>
      </c>
      <c r="D44" s="48"/>
      <c r="E44" s="48"/>
      <c r="F44" s="49">
        <f t="shared" si="1"/>
        <v>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1:101" s="10" customFormat="1" ht="15">
      <c r="A45" s="54" t="s">
        <v>28</v>
      </c>
      <c r="B45" s="47" t="s">
        <v>49</v>
      </c>
      <c r="C45" s="48">
        <v>0</v>
      </c>
      <c r="D45" s="48"/>
      <c r="E45" s="48"/>
      <c r="F45" s="49">
        <f t="shared" si="1"/>
        <v>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1:101" s="10" customFormat="1" ht="15">
      <c r="A46" s="54" t="s">
        <v>28</v>
      </c>
      <c r="B46" s="47" t="s">
        <v>50</v>
      </c>
      <c r="C46" s="48">
        <v>0</v>
      </c>
      <c r="D46" s="48"/>
      <c r="E46" s="48"/>
      <c r="F46" s="49">
        <f t="shared" si="1"/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1:101" s="10" customFormat="1" ht="15">
      <c r="A47" s="54" t="s">
        <v>28</v>
      </c>
      <c r="B47" s="47" t="s">
        <v>51</v>
      </c>
      <c r="C47" s="48">
        <v>0</v>
      </c>
      <c r="D47" s="48"/>
      <c r="E47" s="48"/>
      <c r="F47" s="49">
        <f t="shared" si="1"/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1:101" s="10" customFormat="1" ht="15">
      <c r="A48" s="54" t="s">
        <v>28</v>
      </c>
      <c r="B48" s="47" t="s">
        <v>31</v>
      </c>
      <c r="C48" s="48">
        <v>0</v>
      </c>
      <c r="D48" s="48"/>
      <c r="E48" s="48"/>
      <c r="F48" s="49">
        <f t="shared" si="1"/>
        <v>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1:101" s="10" customFormat="1" ht="15">
      <c r="A49" s="46" t="s">
        <v>30</v>
      </c>
      <c r="B49" s="56" t="s">
        <v>48</v>
      </c>
      <c r="C49" s="48">
        <v>0</v>
      </c>
      <c r="D49" s="48"/>
      <c r="E49" s="48"/>
      <c r="F49" s="49">
        <f t="shared" si="1"/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1:101" s="10" customFormat="1" ht="15">
      <c r="A50" s="46" t="s">
        <v>30</v>
      </c>
      <c r="B50" s="56" t="s">
        <v>50</v>
      </c>
      <c r="C50" s="48">
        <v>0</v>
      </c>
      <c r="D50" s="48"/>
      <c r="E50" s="48"/>
      <c r="F50" s="49">
        <f t="shared" si="1"/>
        <v>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1:101" s="10" customFormat="1" ht="15">
      <c r="A51" s="46" t="s">
        <v>30</v>
      </c>
      <c r="B51" s="56" t="s">
        <v>52</v>
      </c>
      <c r="C51" s="48">
        <v>0</v>
      </c>
      <c r="D51" s="48"/>
      <c r="E51" s="48"/>
      <c r="F51" s="49">
        <f t="shared" si="1"/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1:101" s="10" customFormat="1" ht="15">
      <c r="A52" s="46" t="s">
        <v>30</v>
      </c>
      <c r="B52" s="56" t="s">
        <v>31</v>
      </c>
      <c r="C52" s="48">
        <v>0</v>
      </c>
      <c r="D52" s="48"/>
      <c r="E52" s="48"/>
      <c r="F52" s="49">
        <f t="shared" si="1"/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1:101" s="10" customFormat="1" ht="15">
      <c r="A53" s="53" t="s">
        <v>32</v>
      </c>
      <c r="B53" s="47" t="s">
        <v>53</v>
      </c>
      <c r="C53" s="48">
        <v>0</v>
      </c>
      <c r="D53" s="48"/>
      <c r="E53" s="48"/>
      <c r="F53" s="49">
        <f t="shared" si="1"/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1:101" s="10" customFormat="1" ht="15">
      <c r="A54" s="53" t="s">
        <v>32</v>
      </c>
      <c r="B54" s="47" t="s">
        <v>54</v>
      </c>
      <c r="C54" s="48">
        <v>0</v>
      </c>
      <c r="D54" s="48"/>
      <c r="E54" s="48"/>
      <c r="F54" s="49">
        <f t="shared" si="1"/>
        <v>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1:101" s="10" customFormat="1" ht="15">
      <c r="A55" s="53" t="s">
        <v>32</v>
      </c>
      <c r="B55" s="47" t="s">
        <v>31</v>
      </c>
      <c r="C55" s="48">
        <v>0</v>
      </c>
      <c r="D55" s="48"/>
      <c r="E55" s="48"/>
      <c r="F55" s="49">
        <f t="shared" si="1"/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1:101" s="10" customFormat="1" ht="15">
      <c r="A56" s="54" t="s">
        <v>34</v>
      </c>
      <c r="B56" s="47" t="s">
        <v>55</v>
      </c>
      <c r="C56" s="48">
        <v>0</v>
      </c>
      <c r="D56" s="48"/>
      <c r="E56" s="48"/>
      <c r="F56" s="49">
        <f t="shared" si="1"/>
        <v>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1:101" s="10" customFormat="1" ht="15">
      <c r="A57" s="54" t="s">
        <v>34</v>
      </c>
      <c r="B57" s="47" t="s">
        <v>56</v>
      </c>
      <c r="C57" s="48">
        <v>0</v>
      </c>
      <c r="D57" s="48"/>
      <c r="E57" s="48"/>
      <c r="F57" s="49">
        <f t="shared" si="1"/>
        <v>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1:101" s="10" customFormat="1" ht="15">
      <c r="A58" s="54" t="s">
        <v>34</v>
      </c>
      <c r="B58" s="47" t="s">
        <v>57</v>
      </c>
      <c r="C58" s="48">
        <v>0</v>
      </c>
      <c r="D58" s="48"/>
      <c r="E58" s="48"/>
      <c r="F58" s="49">
        <f t="shared" si="1"/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1:101" s="10" customFormat="1" ht="15">
      <c r="A59" s="46" t="s">
        <v>36</v>
      </c>
      <c r="B59" s="57" t="s">
        <v>58</v>
      </c>
      <c r="C59" s="48">
        <v>0</v>
      </c>
      <c r="D59" s="48"/>
      <c r="E59" s="48"/>
      <c r="F59" s="49">
        <f t="shared" si="1"/>
        <v>0</v>
      </c>
      <c r="G59" s="9"/>
      <c r="H59" s="58"/>
      <c r="I59" s="5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1:101" s="62" customFormat="1" ht="30">
      <c r="A60" s="46" t="s">
        <v>36</v>
      </c>
      <c r="B60" s="57" t="s">
        <v>59</v>
      </c>
      <c r="C60" s="48">
        <v>0</v>
      </c>
      <c r="D60" s="48"/>
      <c r="E60" s="48"/>
      <c r="F60" s="49">
        <f t="shared" si="1"/>
        <v>0</v>
      </c>
      <c r="G60" s="61"/>
      <c r="H60" s="58"/>
      <c r="I60" s="58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</row>
    <row r="61" spans="1:101" s="63" customFormat="1" ht="15.75">
      <c r="A61" s="73" t="s">
        <v>16</v>
      </c>
      <c r="B61" s="73"/>
      <c r="C61" s="59">
        <f>SUM(C22:C60)</f>
        <v>0</v>
      </c>
      <c r="D61" s="59">
        <f>SUM(D22:D60)</f>
        <v>0</v>
      </c>
      <c r="E61" s="59">
        <f>SUM(E22:E60)</f>
        <v>0</v>
      </c>
      <c r="F61" s="60">
        <f>SUM(F22:F60)</f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</row>
    <row r="62" spans="1:101" s="63" customFormat="1">
      <c r="B62" s="6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</row>
    <row r="63" spans="1:101" s="63" customFormat="1">
      <c r="B63" s="64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</row>
    <row r="64" spans="1:101" s="63" customFormat="1">
      <c r="B64" s="64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</row>
    <row r="65" spans="2:95" s="63" customFormat="1">
      <c r="B65" s="64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</row>
    <row r="66" spans="2:95" s="63" customFormat="1">
      <c r="B66" s="64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</row>
    <row r="67" spans="2:95" s="63" customFormat="1">
      <c r="B67" s="6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</row>
    <row r="68" spans="2:95" s="63" customFormat="1">
      <c r="B68" s="64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</row>
    <row r="69" spans="2:95" s="63" customFormat="1">
      <c r="B69" s="64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</row>
    <row r="70" spans="2:95" s="63" customFormat="1">
      <c r="B70" s="64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</row>
    <row r="71" spans="2:95" s="63" customFormat="1">
      <c r="B71" s="64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</row>
    <row r="72" spans="2:95" s="63" customFormat="1">
      <c r="B72" s="64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</row>
    <row r="73" spans="2:95" s="63" customFormat="1">
      <c r="B73" s="64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</row>
    <row r="74" spans="2:95" s="63" customFormat="1">
      <c r="B74" s="64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</row>
    <row r="75" spans="2:95" s="63" customFormat="1">
      <c r="B75" s="64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</row>
    <row r="76" spans="2:95" s="63" customFormat="1">
      <c r="B76" s="64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</row>
    <row r="77" spans="2:95" s="63" customFormat="1">
      <c r="B77" s="64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</row>
    <row r="78" spans="2:95" s="63" customFormat="1">
      <c r="B78" s="64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</row>
    <row r="79" spans="2:95" s="63" customFormat="1">
      <c r="B79" s="64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</row>
    <row r="80" spans="2:95" s="63" customFormat="1">
      <c r="B80" s="64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</row>
    <row r="81" spans="2:95" s="63" customFormat="1">
      <c r="B81" s="64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</row>
    <row r="82" spans="2:95" s="63" customFormat="1">
      <c r="B82" s="64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</row>
    <row r="83" spans="2:95" s="63" customFormat="1">
      <c r="B83" s="64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</row>
    <row r="84" spans="2:95" s="63" customFormat="1">
      <c r="B84" s="64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</row>
    <row r="85" spans="2:95" s="63" customFormat="1">
      <c r="B85" s="64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</row>
    <row r="86" spans="2:95" s="63" customFormat="1">
      <c r="B86" s="64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</row>
    <row r="87" spans="2:95" s="63" customFormat="1">
      <c r="B87" s="64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</row>
    <row r="88" spans="2:95" s="63" customFormat="1">
      <c r="B88" s="64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</row>
    <row r="89" spans="2:95" s="63" customFormat="1">
      <c r="B89" s="64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</row>
    <row r="90" spans="2:95" s="63" customFormat="1">
      <c r="B90" s="64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</row>
    <row r="91" spans="2:95" s="63" customFormat="1">
      <c r="B91" s="64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</row>
    <row r="92" spans="2:95" s="63" customFormat="1">
      <c r="B92" s="64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</row>
    <row r="93" spans="2:95" s="63" customFormat="1">
      <c r="B93" s="64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</row>
    <row r="94" spans="2:95" s="63" customFormat="1">
      <c r="B94" s="64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</row>
    <row r="95" spans="2:95" s="63" customFormat="1">
      <c r="B95" s="64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</row>
    <row r="96" spans="2:95" s="63" customFormat="1">
      <c r="B96" s="64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</row>
    <row r="97" spans="2:95" s="63" customFormat="1">
      <c r="B97" s="64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</row>
    <row r="98" spans="2:95" s="63" customFormat="1">
      <c r="B98" s="64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</row>
    <row r="99" spans="2:95" s="63" customFormat="1">
      <c r="B99" s="64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</row>
    <row r="100" spans="2:95" s="63" customFormat="1">
      <c r="B100" s="64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</row>
    <row r="101" spans="2:95" s="63" customFormat="1">
      <c r="B101" s="64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</row>
    <row r="102" spans="2:95" s="63" customFormat="1">
      <c r="B102" s="64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</row>
    <row r="103" spans="2:95" s="63" customFormat="1">
      <c r="B103" s="64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</row>
    <row r="104" spans="2:95" s="63" customFormat="1">
      <c r="B104" s="64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</row>
    <row r="105" spans="2:95" s="63" customFormat="1">
      <c r="B105" s="64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</row>
    <row r="106" spans="2:95" s="63" customFormat="1">
      <c r="B106" s="64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</row>
    <row r="107" spans="2:95" s="63" customFormat="1">
      <c r="B107" s="64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</row>
    <row r="108" spans="2:95" s="63" customFormat="1">
      <c r="B108" s="64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</row>
    <row r="109" spans="2:95" s="63" customFormat="1">
      <c r="B109" s="64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</row>
    <row r="110" spans="2:95" s="63" customFormat="1">
      <c r="B110" s="64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</row>
    <row r="111" spans="2:95" s="63" customFormat="1">
      <c r="B111" s="64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</row>
    <row r="112" spans="2:95" s="63" customFormat="1">
      <c r="B112" s="64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</row>
    <row r="113" spans="2:95" s="63" customFormat="1">
      <c r="B113" s="64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</row>
    <row r="114" spans="2:95" s="63" customFormat="1">
      <c r="B114" s="64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</row>
    <row r="115" spans="2:95" s="63" customFormat="1">
      <c r="B115" s="64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</row>
    <row r="116" spans="2:95" s="63" customFormat="1">
      <c r="B116" s="64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</row>
    <row r="117" spans="2:95" s="63" customFormat="1">
      <c r="B117" s="64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</row>
    <row r="118" spans="2:95" s="63" customFormat="1">
      <c r="B118" s="64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</row>
    <row r="119" spans="2:95" s="63" customFormat="1">
      <c r="B119" s="64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</row>
    <row r="120" spans="2:95" s="63" customFormat="1">
      <c r="B120" s="64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</row>
    <row r="121" spans="2:95" s="63" customFormat="1">
      <c r="B121" s="64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</row>
    <row r="122" spans="2:95" s="63" customFormat="1">
      <c r="B122" s="64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</row>
    <row r="123" spans="2:95" s="63" customFormat="1">
      <c r="B123" s="64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</row>
    <row r="124" spans="2:95" s="63" customFormat="1">
      <c r="B124" s="64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</row>
    <row r="125" spans="2:95" s="63" customFormat="1">
      <c r="B125" s="64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</row>
    <row r="126" spans="2:95" s="63" customFormat="1">
      <c r="B126" s="64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</row>
    <row r="127" spans="2:95" s="63" customFormat="1">
      <c r="B127" s="64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</row>
    <row r="128" spans="2:95" s="63" customFormat="1">
      <c r="B128" s="64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</row>
    <row r="129" spans="2:95" s="63" customFormat="1">
      <c r="B129" s="64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</row>
    <row r="130" spans="2:95" s="63" customFormat="1">
      <c r="B130" s="64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</row>
    <row r="131" spans="2:95" s="63" customFormat="1">
      <c r="B131" s="64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</row>
    <row r="132" spans="2:95" s="63" customFormat="1">
      <c r="B132" s="64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</row>
    <row r="133" spans="2:95" s="63" customFormat="1">
      <c r="B133" s="64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</row>
    <row r="134" spans="2:95" s="63" customFormat="1">
      <c r="B134" s="64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</row>
    <row r="135" spans="2:95" s="63" customFormat="1">
      <c r="B135" s="64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</row>
    <row r="136" spans="2:95" s="63" customFormat="1">
      <c r="B136" s="64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</row>
    <row r="137" spans="2:95" s="63" customFormat="1">
      <c r="B137" s="64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</row>
    <row r="138" spans="2:95" s="63" customFormat="1">
      <c r="B138" s="64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</row>
    <row r="139" spans="2:95" s="63" customFormat="1">
      <c r="B139" s="64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</row>
    <row r="140" spans="2:95" s="63" customFormat="1">
      <c r="B140" s="64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</row>
    <row r="141" spans="2:95" s="63" customFormat="1">
      <c r="B141" s="64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</row>
    <row r="142" spans="2:95" s="63" customFormat="1">
      <c r="B142" s="64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</row>
    <row r="143" spans="2:95" s="63" customFormat="1">
      <c r="B143" s="64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</row>
    <row r="144" spans="2:95" s="63" customFormat="1">
      <c r="B144" s="64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</row>
    <row r="145" spans="2:95" s="63" customFormat="1">
      <c r="B145" s="64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</row>
    <row r="146" spans="2:95" s="63" customFormat="1">
      <c r="B146" s="64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</row>
    <row r="147" spans="2:95" s="63" customFormat="1">
      <c r="B147" s="64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</row>
    <row r="148" spans="2:95" s="63" customFormat="1">
      <c r="B148" s="64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</row>
    <row r="149" spans="2:95" s="63" customFormat="1">
      <c r="B149" s="64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</row>
    <row r="150" spans="2:95" s="63" customFormat="1">
      <c r="B150" s="64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</row>
    <row r="151" spans="2:95" s="63" customFormat="1">
      <c r="B151" s="64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</row>
    <row r="152" spans="2:95" s="63" customFormat="1">
      <c r="B152" s="64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</row>
    <row r="153" spans="2:95" s="63" customFormat="1">
      <c r="B153" s="64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</row>
    <row r="154" spans="2:95" s="63" customFormat="1">
      <c r="B154" s="64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</row>
    <row r="155" spans="2:95" s="63" customFormat="1">
      <c r="B155" s="64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</row>
    <row r="156" spans="2:95" s="63" customFormat="1">
      <c r="B156" s="64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</row>
    <row r="157" spans="2:95" s="63" customFormat="1">
      <c r="B157" s="64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</row>
    <row r="158" spans="2:95" s="63" customFormat="1">
      <c r="B158" s="64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</row>
    <row r="159" spans="2:95" s="63" customFormat="1">
      <c r="B159" s="64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</row>
    <row r="160" spans="2:95" s="63" customFormat="1">
      <c r="B160" s="64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</row>
    <row r="161" spans="2:95" s="63" customFormat="1">
      <c r="B161" s="64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</row>
    <row r="162" spans="2:95" s="63" customFormat="1">
      <c r="B162" s="64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</row>
    <row r="163" spans="2:95" s="63" customFormat="1">
      <c r="B163" s="64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</row>
    <row r="164" spans="2:95" s="63" customFormat="1">
      <c r="B164" s="64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</row>
    <row r="165" spans="2:95" s="63" customFormat="1">
      <c r="B165" s="64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</row>
    <row r="166" spans="2:95" s="63" customFormat="1">
      <c r="B166" s="64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</row>
    <row r="167" spans="2:95" s="63" customFormat="1">
      <c r="B167" s="64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</row>
    <row r="168" spans="2:95" s="63" customFormat="1">
      <c r="B168" s="64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</row>
    <row r="169" spans="2:95" s="63" customFormat="1">
      <c r="B169" s="64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</row>
    <row r="170" spans="2:95" s="63" customFormat="1">
      <c r="B170" s="64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</row>
    <row r="171" spans="2:95" s="63" customFormat="1">
      <c r="B171" s="64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</row>
    <row r="172" spans="2:95" s="63" customFormat="1">
      <c r="B172" s="64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</row>
    <row r="173" spans="2:95" s="63" customFormat="1">
      <c r="B173" s="64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</row>
    <row r="174" spans="2:95" s="63" customFormat="1">
      <c r="B174" s="64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</row>
    <row r="175" spans="2:95" s="63" customFormat="1">
      <c r="B175" s="64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</row>
    <row r="176" spans="2:95" s="63" customFormat="1">
      <c r="B176" s="64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</row>
    <row r="177" spans="2:95" s="63" customFormat="1">
      <c r="B177" s="64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</row>
    <row r="178" spans="2:95" s="63" customFormat="1">
      <c r="B178" s="64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</row>
    <row r="179" spans="2:95" s="63" customFormat="1">
      <c r="B179" s="64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</row>
    <row r="180" spans="2:95" s="63" customFormat="1">
      <c r="B180" s="64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</row>
    <row r="181" spans="2:95" s="63" customFormat="1">
      <c r="B181" s="64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</row>
    <row r="182" spans="2:95" s="63" customFormat="1">
      <c r="B182" s="64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</row>
    <row r="183" spans="2:95" s="63" customFormat="1">
      <c r="B183" s="64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</row>
    <row r="184" spans="2:95" s="63" customFormat="1">
      <c r="B184" s="64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</row>
    <row r="185" spans="2:95" s="63" customFormat="1">
      <c r="B185" s="64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</row>
    <row r="186" spans="2:95" s="63" customFormat="1">
      <c r="B186" s="64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</row>
    <row r="187" spans="2:95" s="63" customFormat="1">
      <c r="B187" s="64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</row>
    <row r="188" spans="2:95" s="63" customFormat="1">
      <c r="B188" s="64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</row>
    <row r="189" spans="2:95" s="63" customFormat="1">
      <c r="B189" s="64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</row>
    <row r="190" spans="2:95" s="63" customFormat="1">
      <c r="B190" s="64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</row>
    <row r="191" spans="2:95" s="63" customFormat="1">
      <c r="B191" s="64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</row>
    <row r="192" spans="2:95" s="63" customFormat="1">
      <c r="B192" s="64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</row>
    <row r="193" spans="2:95" s="63" customFormat="1">
      <c r="B193" s="64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</row>
    <row r="194" spans="2:95" s="63" customFormat="1">
      <c r="B194" s="64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</row>
    <row r="195" spans="2:95" s="63" customFormat="1">
      <c r="B195" s="64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</row>
    <row r="196" spans="2:95" s="63" customFormat="1">
      <c r="B196" s="64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</row>
    <row r="197" spans="2:95" s="63" customFormat="1">
      <c r="B197" s="64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</row>
    <row r="198" spans="2:95" s="63" customFormat="1">
      <c r="B198" s="64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</row>
    <row r="199" spans="2:95" s="63" customFormat="1">
      <c r="B199" s="64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</row>
    <row r="200" spans="2:95" s="63" customFormat="1">
      <c r="B200" s="64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</row>
    <row r="201" spans="2:95" s="63" customFormat="1">
      <c r="B201" s="64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</row>
    <row r="202" spans="2:95" s="63" customFormat="1">
      <c r="B202" s="64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</row>
    <row r="203" spans="2:95" s="63" customFormat="1">
      <c r="B203" s="64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</row>
    <row r="204" spans="2:95" s="63" customFormat="1">
      <c r="B204" s="64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</row>
    <row r="205" spans="2:95" s="63" customFormat="1">
      <c r="B205" s="64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</row>
    <row r="206" spans="2:95" s="63" customFormat="1">
      <c r="B206" s="64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</row>
    <row r="207" spans="2:95" s="63" customFormat="1">
      <c r="B207" s="64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</row>
    <row r="208" spans="2:95" s="63" customFormat="1">
      <c r="B208" s="64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</row>
    <row r="209" spans="2:95" s="63" customFormat="1">
      <c r="B209" s="64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</row>
    <row r="210" spans="2:95" s="63" customFormat="1">
      <c r="B210" s="64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</row>
    <row r="211" spans="2:95" s="63" customFormat="1">
      <c r="B211" s="64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</row>
    <row r="212" spans="2:95" s="63" customFormat="1">
      <c r="B212" s="64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</row>
    <row r="213" spans="2:95" s="63" customFormat="1">
      <c r="B213" s="64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</row>
    <row r="214" spans="2:95" s="63" customFormat="1">
      <c r="B214" s="64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</row>
    <row r="215" spans="2:95" s="63" customFormat="1">
      <c r="B215" s="64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</row>
    <row r="216" spans="2:95" s="63" customFormat="1">
      <c r="B216" s="64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</row>
    <row r="217" spans="2:95" s="63" customFormat="1">
      <c r="B217" s="64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</row>
    <row r="218" spans="2:95" s="63" customFormat="1">
      <c r="B218" s="64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</row>
    <row r="219" spans="2:95" s="63" customFormat="1">
      <c r="B219" s="64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</row>
    <row r="220" spans="2:95" s="63" customFormat="1">
      <c r="B220" s="64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</row>
    <row r="221" spans="2:95" s="63" customFormat="1">
      <c r="B221" s="64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</row>
    <row r="222" spans="2:95" s="63" customFormat="1">
      <c r="B222" s="64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</row>
    <row r="223" spans="2:95" s="63" customFormat="1">
      <c r="B223" s="64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</row>
    <row r="224" spans="2:95" s="63" customFormat="1">
      <c r="B224" s="64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</row>
    <row r="225" spans="2:95" s="63" customFormat="1">
      <c r="B225" s="64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</row>
    <row r="226" spans="2:95" s="63" customFormat="1">
      <c r="B226" s="64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</row>
    <row r="227" spans="2:95" s="63" customFormat="1">
      <c r="B227" s="64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</row>
    <row r="228" spans="2:95" s="63" customFormat="1">
      <c r="B228" s="64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</row>
    <row r="229" spans="2:95" s="63" customFormat="1">
      <c r="B229" s="64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</row>
    <row r="230" spans="2:95" s="63" customFormat="1">
      <c r="B230" s="64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</row>
    <row r="231" spans="2:95" s="63" customFormat="1">
      <c r="B231" s="64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</row>
    <row r="232" spans="2:95" s="63" customFormat="1">
      <c r="B232" s="64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</row>
    <row r="233" spans="2:95" s="63" customFormat="1">
      <c r="B233" s="64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</row>
    <row r="234" spans="2:95" s="63" customFormat="1">
      <c r="B234" s="64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</row>
    <row r="235" spans="2:95" s="63" customFormat="1">
      <c r="B235" s="64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</row>
    <row r="236" spans="2:95" s="63" customFormat="1">
      <c r="B236" s="64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</row>
    <row r="237" spans="2:95" s="63" customFormat="1">
      <c r="B237" s="64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</row>
    <row r="238" spans="2:95" s="63" customFormat="1">
      <c r="B238" s="64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</row>
    <row r="239" spans="2:95" s="63" customFormat="1">
      <c r="B239" s="64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</row>
    <row r="240" spans="2:95" s="63" customFormat="1">
      <c r="B240" s="64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</row>
    <row r="241" spans="2:95" s="63" customFormat="1">
      <c r="B241" s="64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</row>
    <row r="242" spans="2:95" s="63" customFormat="1">
      <c r="B242" s="64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</row>
    <row r="243" spans="2:95" s="63" customFormat="1">
      <c r="B243" s="64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</row>
    <row r="244" spans="2:95" s="63" customFormat="1">
      <c r="B244" s="64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</row>
    <row r="245" spans="2:95" s="63" customFormat="1">
      <c r="B245" s="64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</row>
    <row r="246" spans="2:95" s="63" customFormat="1">
      <c r="B246" s="64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</row>
    <row r="247" spans="2:95" s="63" customFormat="1">
      <c r="B247" s="64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</row>
    <row r="248" spans="2:95" s="63" customFormat="1">
      <c r="B248" s="64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</row>
    <row r="249" spans="2:95" s="63" customFormat="1">
      <c r="B249" s="64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</row>
    <row r="250" spans="2:95" s="63" customFormat="1">
      <c r="B250" s="64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</row>
    <row r="251" spans="2:95" s="63" customFormat="1">
      <c r="B251" s="64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</row>
    <row r="252" spans="2:95" s="63" customFormat="1">
      <c r="B252" s="64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</row>
    <row r="253" spans="2:95" s="63" customFormat="1">
      <c r="B253" s="64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</row>
    <row r="254" spans="2:95" s="63" customFormat="1">
      <c r="B254" s="64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</row>
    <row r="255" spans="2:95" s="63" customFormat="1">
      <c r="B255" s="64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</row>
    <row r="256" spans="2:95" s="63" customFormat="1">
      <c r="B256" s="64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</row>
    <row r="257" spans="2:95" s="63" customFormat="1">
      <c r="B257" s="64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</row>
    <row r="258" spans="2:95" s="63" customFormat="1">
      <c r="B258" s="64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</row>
    <row r="259" spans="2:95" s="63" customFormat="1">
      <c r="B259" s="64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</row>
    <row r="260" spans="2:95" s="63" customFormat="1">
      <c r="B260" s="64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</row>
    <row r="261" spans="2:95" s="63" customFormat="1">
      <c r="B261" s="64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</row>
    <row r="262" spans="2:95" s="63" customFormat="1">
      <c r="B262" s="64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</row>
    <row r="263" spans="2:95" s="63" customFormat="1">
      <c r="B263" s="64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</row>
    <row r="264" spans="2:95" s="63" customFormat="1">
      <c r="B264" s="64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</row>
    <row r="265" spans="2:95" s="63" customFormat="1">
      <c r="B265" s="64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</row>
    <row r="266" spans="2:95" s="63" customFormat="1">
      <c r="B266" s="64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</row>
    <row r="267" spans="2:95" s="63" customFormat="1">
      <c r="B267" s="64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</row>
    <row r="268" spans="2:95" s="63" customFormat="1">
      <c r="B268" s="64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</row>
    <row r="269" spans="2:95" s="63" customFormat="1">
      <c r="B269" s="64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</row>
    <row r="270" spans="2:95" s="63" customFormat="1">
      <c r="B270" s="64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</row>
    <row r="271" spans="2:95" s="63" customFormat="1">
      <c r="B271" s="64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</row>
    <row r="272" spans="2:95" s="63" customFormat="1">
      <c r="B272" s="64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</row>
    <row r="273" spans="2:95" s="63" customFormat="1">
      <c r="B273" s="64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</row>
    <row r="274" spans="2:95" s="63" customFormat="1">
      <c r="B274" s="64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</row>
    <row r="275" spans="2:95" s="63" customFormat="1">
      <c r="B275" s="64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</row>
    <row r="276" spans="2:95" s="63" customFormat="1">
      <c r="B276" s="64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</row>
    <row r="277" spans="2:95" s="63" customFormat="1">
      <c r="B277" s="64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</row>
    <row r="278" spans="2:95" s="63" customFormat="1">
      <c r="B278" s="64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</row>
    <row r="279" spans="2:95" s="63" customFormat="1">
      <c r="B279" s="64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</row>
    <row r="280" spans="2:95" s="63" customFormat="1">
      <c r="B280" s="64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</row>
    <row r="281" spans="2:95" s="63" customFormat="1">
      <c r="B281" s="64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</row>
    <row r="282" spans="2:95" s="63" customFormat="1">
      <c r="B282" s="64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</row>
    <row r="283" spans="2:95" s="63" customFormat="1">
      <c r="B283" s="64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</row>
    <row r="284" spans="2:95" s="63" customFormat="1">
      <c r="B284" s="64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</row>
    <row r="285" spans="2:95" s="63" customFormat="1">
      <c r="B285" s="64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</row>
    <row r="286" spans="2:95" s="63" customFormat="1">
      <c r="B286" s="64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</row>
    <row r="287" spans="2:95" s="63" customFormat="1">
      <c r="B287" s="64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</row>
    <row r="288" spans="2:95" s="63" customFormat="1">
      <c r="B288" s="64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</row>
    <row r="289" spans="1:95" s="63" customFormat="1">
      <c r="B289" s="64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</row>
    <row r="290" spans="1:95" s="63" customFormat="1">
      <c r="B290" s="64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</row>
    <row r="291" spans="1:95" s="63" customFormat="1">
      <c r="B291" s="64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</row>
    <row r="292" spans="1:95" s="63" customFormat="1">
      <c r="B292" s="64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</row>
    <row r="293" spans="1:95" s="63" customFormat="1">
      <c r="B293" s="64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</row>
    <row r="294" spans="1:95" s="63" customFormat="1">
      <c r="B294" s="64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</row>
    <row r="295" spans="1:95" s="63" customFormat="1">
      <c r="B295" s="64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</row>
    <row r="296" spans="1:95" s="63" customFormat="1">
      <c r="B296" s="64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</row>
    <row r="297" spans="1:95" s="63" customFormat="1">
      <c r="B297" s="64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</row>
    <row r="298" spans="1:95" s="63" customFormat="1">
      <c r="B298" s="64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</row>
    <row r="299" spans="1:95" s="63" customFormat="1">
      <c r="B299" s="64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</row>
    <row r="300" spans="1:95" s="63" customFormat="1">
      <c r="B300" s="64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</row>
    <row r="301" spans="1:95" s="63" customFormat="1">
      <c r="B301" s="64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</row>
    <row r="302" spans="1:95" s="63" customFormat="1">
      <c r="B302" s="64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</row>
    <row r="303" spans="1:95" s="63" customFormat="1">
      <c r="B303" s="64"/>
      <c r="F303" s="58"/>
      <c r="G303" s="58"/>
      <c r="H303" s="4"/>
      <c r="I303" s="4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</row>
    <row r="304" spans="1:95">
      <c r="A304" s="63"/>
      <c r="B304" s="64"/>
      <c r="C304" s="63"/>
      <c r="D304" s="63"/>
      <c r="E304" s="63"/>
      <c r="F304" s="58"/>
    </row>
  </sheetData>
  <autoFilter ref="A20:F20"/>
  <dataConsolidate/>
  <mergeCells count="10">
    <mergeCell ref="A15:B15"/>
    <mergeCell ref="A16:B16"/>
    <mergeCell ref="A17:B17"/>
    <mergeCell ref="A61:B61"/>
    <mergeCell ref="A8:B8"/>
    <mergeCell ref="A9:B9"/>
    <mergeCell ref="A10:B10"/>
    <mergeCell ref="A11:B11"/>
    <mergeCell ref="A13:B13"/>
    <mergeCell ref="A14:B14"/>
  </mergeCells>
  <conditionalFormatting sqref="F14:F17">
    <cfRule type="iconSet" priority="6">
      <iconSet iconSet="3Symbols2" reverse="1">
        <cfvo type="percent" val="0"/>
        <cfvo type="num" val="0"/>
        <cfvo type="num" val="0" gte="0"/>
      </iconSet>
    </cfRule>
  </conditionalFormatting>
  <conditionalFormatting sqref="F61">
    <cfRule type="iconSet" priority="5">
      <iconSet iconSet="3Symbols2">
        <cfvo type="percent" val="0"/>
        <cfvo type="num" val="0"/>
        <cfvo type="num" val="0"/>
      </iconSet>
    </cfRule>
  </conditionalFormatting>
  <conditionalFormatting sqref="F6 F14:F17 F9:F11 F21:F60">
    <cfRule type="iconSet" priority="4">
      <iconSet iconSet="3Symbols2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Balanta luna curenta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Munteanus</dc:creator>
  <cp:lastModifiedBy>Munteanus</cp:lastModifiedBy>
  <dcterms:created xsi:type="dcterms:W3CDTF">2012-01-02T14:39:11Z</dcterms:created>
  <dcterms:modified xsi:type="dcterms:W3CDTF">2012-01-14T07:24:05Z</dcterms:modified>
</cp:coreProperties>
</file>