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rsonal\blog\Rank\"/>
    </mc:Choice>
  </mc:AlternateContent>
  <bookViews>
    <workbookView xWindow="0" yWindow="0" windowWidth="28800" windowHeight="12435"/>
  </bookViews>
  <sheets>
    <sheet name="rank formul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L3" i="1" l="1"/>
  <c r="J4" i="1"/>
  <c r="L6" i="1"/>
  <c r="I6" i="1"/>
  <c r="J7" i="1"/>
  <c r="J3" i="1"/>
  <c r="K4" i="1"/>
  <c r="L5" i="1"/>
  <c r="I7" i="1"/>
  <c r="K5" i="1"/>
  <c r="I5" i="1"/>
  <c r="J6" i="1"/>
  <c r="K7" i="1"/>
  <c r="K3" i="1"/>
  <c r="L4" i="1"/>
  <c r="I3" i="1"/>
  <c r="I4" i="1"/>
  <c r="J5" i="1"/>
  <c r="K6" i="1"/>
  <c r="L7" i="1"/>
  <c r="M5" i="1" l="1"/>
  <c r="M4" i="1"/>
  <c r="M6" i="1"/>
  <c r="M3" i="1"/>
  <c r="M7" i="1"/>
</calcChain>
</file>

<file path=xl/sharedStrings.xml><?xml version="1.0" encoding="utf-8"?>
<sst xmlns="http://schemas.openxmlformats.org/spreadsheetml/2006/main" count="27" uniqueCount="26">
  <si>
    <t>Bronze</t>
  </si>
  <si>
    <t>Gold</t>
  </si>
  <si>
    <t>Silver</t>
  </si>
  <si>
    <t>Aquatics</t>
  </si>
  <si>
    <t>Athletics</t>
  </si>
  <si>
    <t>Boxing</t>
  </si>
  <si>
    <t>Canoe / Kayak</t>
  </si>
  <si>
    <t>Equestrian</t>
  </si>
  <si>
    <t>Fencing</t>
  </si>
  <si>
    <t>Gymnastics</t>
  </si>
  <si>
    <t>Handball</t>
  </si>
  <si>
    <t>Judo</t>
  </si>
  <si>
    <t>Rowing</t>
  </si>
  <si>
    <t>Rugby</t>
  </si>
  <si>
    <t>Shooting</t>
  </si>
  <si>
    <t>Volleyball</t>
  </si>
  <si>
    <t>Weightlifting</t>
  </si>
  <si>
    <t>Wrestling</t>
  </si>
  <si>
    <t>Rank</t>
  </si>
  <si>
    <t>Top 5 sporturi dupa medaliile de aur castigate la olimpiadele de vara</t>
  </si>
  <si>
    <t>Sport</t>
  </si>
  <si>
    <t>Nume sport</t>
  </si>
  <si>
    <t>Aur</t>
  </si>
  <si>
    <t>Argint</t>
  </si>
  <si>
    <t>Bronz</t>
  </si>
  <si>
    <t>Total medalii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</si>
</sst>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/>
    <xf numFmtId="0" fontId="2" fillId="2" borderId="0" xfId="1" applyFont="1" applyAlignment="1">
      <alignment horizontal="center" wrapText="1"/>
    </xf>
  </cellXfs>
  <cellStyles count="2">
    <cellStyle name="Accent2" xfId="1" builtinId="33"/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16" totalsRowShown="0">
  <autoFilter ref="A1:E16"/>
  <tableColumns count="5">
    <tableColumn id="1" name="Sport"/>
    <tableColumn id="2" name="Bronze"/>
    <tableColumn id="3" name="Silver"/>
    <tableColumn id="4" name="Gold"/>
    <tableColumn id="5" name="Rank" dataDxfId="0">
      <calculatedColumnFormula>RANK(D2,$D$2:$D$16)</calculatedColumnFormula>
    </tableColumn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id="2" name="Table2" displayName="Table2" ref="H2:M7" totalsRowShown="0">
  <autoFilter ref="H2:M7"/>
  <tableColumns count="6">
    <tableColumn id="1" name="Rank"/>
    <tableColumn id="2" name="Nume sport" dataDxfId="5">
      <calculatedColumnFormula>INDEX(Table1[],MATCH(Table2[[#This Row],[Rank]],Table1[Rank],0),1)</calculatedColumnFormula>
    </tableColumn>
    <tableColumn id="3" name="Aur" dataDxfId="4">
      <calculatedColumnFormula>INDEX(Table1[],MATCH(Table2[[#This Row],[Rank]],Table1[Rank],0),4)</calculatedColumnFormula>
    </tableColumn>
    <tableColumn id="4" name="Argint" dataDxfId="3">
      <calculatedColumnFormula>INDEX(Table1[],MATCH(Table2[[#This Row],[Rank]],Table1[Rank],0),3)</calculatedColumnFormula>
    </tableColumn>
    <tableColumn id="5" name="Bronz" dataDxfId="2">
      <calculatedColumnFormula>INDEX(Table1[],MATCH(Table2[[#This Row],[Rank]],Table1[Rank],0),2)</calculatedColumnFormula>
    </tableColumn>
    <tableColumn id="6" name="Total medalii" dataDxfId="1">
      <calculatedColumnFormula>SUM(Table2[[#This Row],[Aur]:[Bronz]])</calculatedColumnFormula>
    </tableColumn>
  </tableColumns>
  <tableStyleInfo name="TableStyleLight10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L3" sqref="L3"/>
    </sheetView>
  </sheetViews>
  <sheetFormatPr defaultColWidth="0" defaultRowHeight="15" x14ac:dyDescent="0.25"/>
  <cols>
    <col min="1" max="1" width="13.5703125" bestFit="1" customWidth="1"/>
    <col min="2" max="2" width="9.28515625" customWidth="1"/>
    <col min="3" max="3" width="8.140625" customWidth="1"/>
    <col min="4" max="4" width="7.42578125" customWidth="1"/>
    <col min="5" max="5" width="11" customWidth="1"/>
    <col min="6" max="7" width="9.140625" customWidth="1"/>
    <col min="8" max="8" width="7.42578125" customWidth="1"/>
    <col min="9" max="9" width="18.7109375" customWidth="1"/>
    <col min="10" max="10" width="7.7109375" customWidth="1"/>
    <col min="11" max="11" width="8.5703125" customWidth="1"/>
    <col min="12" max="12" width="8.140625" customWidth="1"/>
    <col min="13" max="13" width="14.85546875" bestFit="1" customWidth="1"/>
    <col min="14" max="14" width="9.140625" customWidth="1"/>
    <col min="17" max="16384" width="9.140625" hidden="1"/>
  </cols>
  <sheetData>
    <row r="1" spans="1:13" ht="36" customHeight="1" x14ac:dyDescent="0.3">
      <c r="A1" t="s">
        <v>20</v>
      </c>
      <c r="B1" t="s">
        <v>0</v>
      </c>
      <c r="C1" t="s">
        <v>2</v>
      </c>
      <c r="D1" t="s">
        <v>1</v>
      </c>
      <c r="E1" t="s">
        <v>18</v>
      </c>
      <c r="H1" s="2" t="s">
        <v>19</v>
      </c>
      <c r="I1" s="2"/>
      <c r="J1" s="2"/>
      <c r="K1" s="2"/>
      <c r="L1" s="2"/>
      <c r="M1" s="2"/>
    </row>
    <row r="2" spans="1:13" x14ac:dyDescent="0.25">
      <c r="A2" t="s">
        <v>3</v>
      </c>
      <c r="B2">
        <v>4</v>
      </c>
      <c r="C2">
        <v>2</v>
      </c>
      <c r="D2">
        <v>3</v>
      </c>
      <c r="E2">
        <f>RANK(D2,$D$2:$D$16)</f>
        <v>7</v>
      </c>
      <c r="H2" t="s">
        <v>18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</row>
    <row r="3" spans="1:13" x14ac:dyDescent="0.25">
      <c r="A3" t="s">
        <v>4</v>
      </c>
      <c r="B3">
        <v>10</v>
      </c>
      <c r="C3">
        <v>14</v>
      </c>
      <c r="D3">
        <v>11</v>
      </c>
      <c r="E3">
        <f t="shared" ref="E2:E16" si="0">RANK(D3,$D$2:$D$16)</f>
        <v>4</v>
      </c>
      <c r="H3">
        <v>1</v>
      </c>
      <c r="I3" t="str">
        <f>INDEX(Table1[],MATCH(Table2[[#This Row],[Rank]],Table1[Rank],0),1)</f>
        <v>Rowing</v>
      </c>
      <c r="J3">
        <f>INDEX(Table1[],MATCH(Table2[[#This Row],[Rank]],Table1[Rank],0),4)</f>
        <v>65</v>
      </c>
      <c r="K3">
        <f>INDEX(Table1[],MATCH(Table2[[#This Row],[Rank]],Table1[Rank],0),3)</f>
        <v>54</v>
      </c>
      <c r="L3">
        <f>INDEX(Table1[],MATCH(Table2[[#This Row],[Rank]],Table1[Rank],0),2)</f>
        <v>40</v>
      </c>
      <c r="M3" s="1">
        <f>SUM(Table2[[#This Row],[Aur]:[Bronz]])</f>
        <v>159</v>
      </c>
    </row>
    <row r="4" spans="1:13" x14ac:dyDescent="0.25">
      <c r="A4" t="s">
        <v>5</v>
      </c>
      <c r="B4">
        <v>15</v>
      </c>
      <c r="C4">
        <v>9</v>
      </c>
      <c r="D4">
        <v>1</v>
      </c>
      <c r="E4">
        <f t="shared" si="0"/>
        <v>10</v>
      </c>
      <c r="H4">
        <v>2</v>
      </c>
      <c r="I4" t="str">
        <f>INDEX(Table1[],MATCH(Table2[[#This Row],[Rank]],Table1[Rank],0),1)</f>
        <v>Gymnastics</v>
      </c>
      <c r="J4">
        <f>INDEX(Table1[],MATCH(Table2[[#This Row],[Rank]],Table1[Rank],0),4)</f>
        <v>39</v>
      </c>
      <c r="K4">
        <f>INDEX(Table1[],MATCH(Table2[[#This Row],[Rank]],Table1[Rank],0),3)</f>
        <v>40</v>
      </c>
      <c r="L4">
        <f>INDEX(Table1[],MATCH(Table2[[#This Row],[Rank]],Table1[Rank],0),2)</f>
        <v>50</v>
      </c>
      <c r="M4" s="1">
        <f>SUM(Table2[[#This Row],[Aur]:[Bronz]])</f>
        <v>129</v>
      </c>
    </row>
    <row r="5" spans="1:13" x14ac:dyDescent="0.25">
      <c r="A5" t="s">
        <v>6</v>
      </c>
      <c r="B5">
        <v>25</v>
      </c>
      <c r="C5">
        <v>24</v>
      </c>
      <c r="D5">
        <v>18</v>
      </c>
      <c r="E5">
        <f t="shared" si="0"/>
        <v>3</v>
      </c>
      <c r="H5">
        <v>3</v>
      </c>
      <c r="I5" t="str">
        <f>INDEX(Table1[],MATCH(Table2[[#This Row],[Rank]],Table1[Rank],0),1)</f>
        <v>Canoe / Kayak</v>
      </c>
      <c r="J5">
        <f>INDEX(Table1[],MATCH(Table2[[#This Row],[Rank]],Table1[Rank],0),4)</f>
        <v>18</v>
      </c>
      <c r="K5">
        <f>INDEX(Table1[],MATCH(Table2[[#This Row],[Rank]],Table1[Rank],0),3)</f>
        <v>24</v>
      </c>
      <c r="L5">
        <f>INDEX(Table1[],MATCH(Table2[[#This Row],[Rank]],Table1[Rank],0),2)</f>
        <v>25</v>
      </c>
      <c r="M5" s="1">
        <f>SUM(Table2[[#This Row],[Aur]:[Bronz]])</f>
        <v>67</v>
      </c>
    </row>
    <row r="6" spans="1:13" x14ac:dyDescent="0.25">
      <c r="A6" t="s">
        <v>7</v>
      </c>
      <c r="B6">
        <v>5</v>
      </c>
      <c r="C6">
        <v>2</v>
      </c>
      <c r="D6">
        <v>0</v>
      </c>
      <c r="E6">
        <f t="shared" si="0"/>
        <v>12</v>
      </c>
      <c r="H6">
        <v>4</v>
      </c>
      <c r="I6" t="str">
        <f>INDEX(Table1[],MATCH(Table2[[#This Row],[Rank]],Table1[Rank],0),1)</f>
        <v>Athletics</v>
      </c>
      <c r="J6">
        <f>INDEX(Table1[],MATCH(Table2[[#This Row],[Rank]],Table1[Rank],0),4)</f>
        <v>11</v>
      </c>
      <c r="K6">
        <f>INDEX(Table1[],MATCH(Table2[[#This Row],[Rank]],Table1[Rank],0),3)</f>
        <v>14</v>
      </c>
      <c r="L6">
        <f>INDEX(Table1[],MATCH(Table2[[#This Row],[Rank]],Table1[Rank],0),2)</f>
        <v>10</v>
      </c>
      <c r="M6" s="1">
        <f>SUM(Table2[[#This Row],[Aur]:[Bronz]])</f>
        <v>35</v>
      </c>
    </row>
    <row r="7" spans="1:13" x14ac:dyDescent="0.25">
      <c r="A7" t="s">
        <v>8</v>
      </c>
      <c r="B7">
        <v>26</v>
      </c>
      <c r="C7">
        <v>10</v>
      </c>
      <c r="D7">
        <v>3</v>
      </c>
      <c r="E7">
        <f t="shared" si="0"/>
        <v>7</v>
      </c>
      <c r="H7">
        <v>5</v>
      </c>
      <c r="I7" t="str">
        <f>INDEX(Table1[],MATCH(Table2[[#This Row],[Rank]],Table1[Rank],0),1)</f>
        <v>Wrestling</v>
      </c>
      <c r="J7">
        <f>INDEX(Table1[],MATCH(Table2[[#This Row],[Rank]],Table1[Rank],0),4)</f>
        <v>7</v>
      </c>
      <c r="K7">
        <f>INDEX(Table1[],MATCH(Table2[[#This Row],[Rank]],Table1[Rank],0),3)</f>
        <v>8</v>
      </c>
      <c r="L7">
        <f>INDEX(Table1[],MATCH(Table2[[#This Row],[Rank]],Table1[Rank],0),2)</f>
        <v>17</v>
      </c>
      <c r="M7" s="1">
        <f>SUM(Table2[[#This Row],[Aur]:[Bronz]])</f>
        <v>32</v>
      </c>
    </row>
    <row r="8" spans="1:13" x14ac:dyDescent="0.25">
      <c r="A8" t="s">
        <v>9</v>
      </c>
      <c r="B8">
        <v>50</v>
      </c>
      <c r="C8">
        <v>40</v>
      </c>
      <c r="D8">
        <v>39</v>
      </c>
      <c r="E8">
        <f t="shared" si="0"/>
        <v>2</v>
      </c>
    </row>
    <row r="9" spans="1:13" x14ac:dyDescent="0.25">
      <c r="A9" t="s">
        <v>10</v>
      </c>
      <c r="B9">
        <v>44</v>
      </c>
      <c r="C9">
        <v>14</v>
      </c>
      <c r="D9">
        <v>0</v>
      </c>
      <c r="E9">
        <f t="shared" si="0"/>
        <v>12</v>
      </c>
    </row>
    <row r="10" spans="1:13" x14ac:dyDescent="0.25">
      <c r="A10" t="s">
        <v>11</v>
      </c>
      <c r="B10">
        <v>3</v>
      </c>
      <c r="C10">
        <v>0</v>
      </c>
      <c r="D10">
        <v>1</v>
      </c>
      <c r="E10">
        <f t="shared" si="0"/>
        <v>10</v>
      </c>
    </row>
    <row r="11" spans="1:13" x14ac:dyDescent="0.25">
      <c r="A11" t="s">
        <v>12</v>
      </c>
      <c r="B11">
        <v>40</v>
      </c>
      <c r="C11">
        <v>54</v>
      </c>
      <c r="D11">
        <v>65</v>
      </c>
      <c r="E11">
        <f t="shared" si="0"/>
        <v>1</v>
      </c>
    </row>
    <row r="12" spans="1:13" x14ac:dyDescent="0.25">
      <c r="A12" t="s">
        <v>13</v>
      </c>
      <c r="B12">
        <v>23</v>
      </c>
      <c r="C12">
        <v>0</v>
      </c>
      <c r="D12">
        <v>0</v>
      </c>
      <c r="E12">
        <f t="shared" si="0"/>
        <v>12</v>
      </c>
    </row>
    <row r="13" spans="1:13" x14ac:dyDescent="0.25">
      <c r="A13" t="s">
        <v>14</v>
      </c>
      <c r="B13">
        <v>5</v>
      </c>
      <c r="C13">
        <v>4</v>
      </c>
      <c r="D13">
        <v>5</v>
      </c>
      <c r="E13">
        <f t="shared" si="0"/>
        <v>6</v>
      </c>
    </row>
    <row r="14" spans="1:13" x14ac:dyDescent="0.25">
      <c r="A14" t="s">
        <v>15</v>
      </c>
      <c r="B14">
        <v>12</v>
      </c>
      <c r="C14">
        <v>0</v>
      </c>
      <c r="D14">
        <v>0</v>
      </c>
      <c r="E14">
        <f t="shared" si="0"/>
        <v>12</v>
      </c>
    </row>
    <row r="15" spans="1:13" x14ac:dyDescent="0.25">
      <c r="A15" t="s">
        <v>16</v>
      </c>
      <c r="B15">
        <v>3</v>
      </c>
      <c r="C15">
        <v>6</v>
      </c>
      <c r="D15">
        <v>2</v>
      </c>
      <c r="E15">
        <f t="shared" si="0"/>
        <v>9</v>
      </c>
    </row>
    <row r="16" spans="1:13" x14ac:dyDescent="0.25">
      <c r="A16" t="s">
        <v>17</v>
      </c>
      <c r="B16">
        <v>17</v>
      </c>
      <c r="C16">
        <v>8</v>
      </c>
      <c r="D16">
        <v>7</v>
      </c>
      <c r="E16">
        <f t="shared" si="0"/>
        <v>5</v>
      </c>
    </row>
  </sheetData>
  <mergeCells count="1">
    <mergeCell ref="H1:M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 formula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Mardale</dc:creator>
  <cp:lastModifiedBy>Daniela Mardale</cp:lastModifiedBy>
  <dcterms:created xsi:type="dcterms:W3CDTF">2015-02-06T07:55:02Z</dcterms:created>
  <dcterms:modified xsi:type="dcterms:W3CDTF">2015-02-06T13:29:35Z</dcterms:modified>
</cp:coreProperties>
</file>